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nicholas.baxter\Downloads\"/>
    </mc:Choice>
  </mc:AlternateContent>
  <xr:revisionPtr revIDLastSave="0" documentId="13_ncr:1_{8CF29651-E7DD-4452-A160-B096A9258A71}" xr6:coauthVersionLast="47" xr6:coauthVersionMax="47" xr10:uidLastSave="{00000000-0000-0000-0000-000000000000}"/>
  <bookViews>
    <workbookView xWindow="-28920" yWindow="-120" windowWidth="29040" windowHeight="15840" tabRatio="688" xr2:uid="{00000000-000D-0000-FFFF-FFFF00000000}"/>
  </bookViews>
  <sheets>
    <sheet name="Key" sheetId="13" r:id="rId1"/>
    <sheet name="Data Validation" sheetId="15" state="hidden" r:id="rId2"/>
    <sheet name="Customer, Business &amp; Corporate" sheetId="14" r:id="rId3"/>
    <sheet name="Strat, Policy &amp; Transformation" sheetId="10" r:id="rId4"/>
    <sheet name="Community &amp; Place Delivery" sheetId="12" r:id="rId5"/>
  </sheets>
  <definedNames>
    <definedName name="_xlnm._FilterDatabase" localSheetId="4" hidden="1">'Community &amp; Place Delivery'!$A$1:$O$63</definedName>
    <definedName name="_xlnm._FilterDatabase" localSheetId="2" hidden="1">'Customer, Business &amp; Corporate'!$A$1:$O$59</definedName>
    <definedName name="_xlnm._FilterDatabase" localSheetId="3" hidden="1">'Strat, Policy &amp; Transformation'!$A$1:$O$36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14" l="1"/>
</calcChain>
</file>

<file path=xl/sharedStrings.xml><?xml version="1.0" encoding="utf-8"?>
<sst xmlns="http://schemas.openxmlformats.org/spreadsheetml/2006/main" count="1667" uniqueCount="575">
  <si>
    <t>SADC Contracts Register</t>
  </si>
  <si>
    <t>Version: September 2024 - Q2</t>
  </si>
  <si>
    <r>
      <rPr>
        <sz val="11"/>
        <color rgb="FF000000"/>
        <rFont val="Calibri"/>
        <family val="2"/>
      </rPr>
      <t xml:space="preserve">All SADC Contracts </t>
    </r>
    <r>
      <rPr>
        <b/>
        <sz val="11"/>
        <color rgb="FF000000"/>
        <rFont val="Calibri"/>
        <family val="2"/>
      </rPr>
      <t>Over £10K in a Contract's Life Span</t>
    </r>
    <r>
      <rPr>
        <sz val="11"/>
        <color rgb="FF000000"/>
        <rFont val="Calibri"/>
        <family val="2"/>
      </rPr>
      <t xml:space="preserve"> can be viewed by division and are managed by their SADC Contracts Manager. </t>
    </r>
  </si>
  <si>
    <t>General Housekeeping</t>
  </si>
  <si>
    <t>The contract register can be viewed and edited by every contract owner. Please leave the contract register without any filters, hidden rows and please do not change the</t>
  </si>
  <si>
    <t xml:space="preserve">formatting of the register. Please ensure all fields are completed in the standard format of other contracts. If you need assistance with any field please speak to </t>
  </si>
  <si>
    <t xml:space="preserve">Procurement where we will assist you. </t>
  </si>
  <si>
    <t>RAG Status</t>
  </si>
  <si>
    <r>
      <rPr>
        <sz val="11"/>
        <color rgb="FF000000"/>
        <rFont val="Calibri"/>
      </rPr>
      <t xml:space="preserve">If the date in the current expiry date (column O) is highlighted in </t>
    </r>
    <r>
      <rPr>
        <b/>
        <sz val="11"/>
        <color rgb="FFFFC000"/>
        <rFont val="Calibri"/>
      </rPr>
      <t>Amber</t>
    </r>
    <r>
      <rPr>
        <sz val="11"/>
        <color rgb="FF000000"/>
        <rFont val="Calibri"/>
      </rPr>
      <t xml:space="preserve">, then this will need to be reviewed by the SADC Contracts Manager in the near future. </t>
    </r>
  </si>
  <si>
    <r>
      <rPr>
        <sz val="11"/>
        <color rgb="FF000000"/>
        <rFont val="Calibri"/>
      </rPr>
      <t xml:space="preserve">If the contract is highlighted as critical (column D) or high value (column E) then the review period to expiry date will be </t>
    </r>
    <r>
      <rPr>
        <b/>
        <sz val="11"/>
        <color rgb="FF000000"/>
        <rFont val="Calibri"/>
      </rPr>
      <t>12 months plus</t>
    </r>
    <r>
      <rPr>
        <sz val="11"/>
        <color rgb="FF000000"/>
        <rFont val="Calibri"/>
      </rPr>
      <t>. Allowing the contract</t>
    </r>
  </si>
  <si>
    <t>owner enough time to re-procure, renew or terminate the goods or services of contract.</t>
  </si>
  <si>
    <r>
      <rPr>
        <sz val="11"/>
        <color rgb="FF000000"/>
        <rFont val="Calibri"/>
      </rPr>
      <t xml:space="preserve">If the date in the current expiry date (column O) is highlighted in </t>
    </r>
    <r>
      <rPr>
        <b/>
        <sz val="11"/>
        <color rgb="FFFF0000"/>
        <rFont val="Calibri"/>
      </rPr>
      <t>Red</t>
    </r>
    <r>
      <rPr>
        <sz val="11"/>
        <color rgb="FF000000"/>
        <rFont val="Calibri"/>
      </rPr>
      <t>, then the contract has expired. Contract owners must review and update their contracts prior to expiry.</t>
    </r>
  </si>
  <si>
    <r>
      <rPr>
        <sz val="11"/>
        <color rgb="FF000000"/>
        <rFont val="Calibri"/>
      </rPr>
      <t xml:space="preserve">Contract owners should be putting the contract expiry in your Outlook Calendars, and for low value (under £25K), low risk allow at least </t>
    </r>
    <r>
      <rPr>
        <b/>
        <sz val="11"/>
        <color rgb="FF000000"/>
        <rFont val="Calibri"/>
      </rPr>
      <t>3 months</t>
    </r>
    <r>
      <rPr>
        <sz val="11"/>
        <color rgb="FF000000"/>
        <rFont val="Calibri"/>
      </rPr>
      <t xml:space="preserve"> prior to expiry to re-procure, </t>
    </r>
  </si>
  <si>
    <r>
      <rPr>
        <sz val="11"/>
        <color rgb="FF000000"/>
        <rFont val="Calibri"/>
      </rPr>
      <t xml:space="preserve">renew or terminate. If the contract is highlighted as critical (column D) or high value (column E) then the review period to expiry date will be </t>
    </r>
    <r>
      <rPr>
        <b/>
        <sz val="11"/>
        <color rgb="FF000000"/>
        <rFont val="Calibri"/>
      </rPr>
      <t>12 months plus</t>
    </r>
    <r>
      <rPr>
        <sz val="11"/>
        <color rgb="FF000000"/>
        <rFont val="Calibri"/>
      </rPr>
      <t>. Allowing the contract</t>
    </r>
  </si>
  <si>
    <t>Definition of a Critical Contract</t>
  </si>
  <si>
    <t>A critical contract is a contract that must continue in the unlikely event if SADC ceased to exist. A contract that is deemed under the title of risk and recovery. Example of this would be</t>
  </si>
  <si>
    <t>Morgan Sindall, SADC has a legal obligation to provide remedial services to tenants. This contract would need to continue on in the unlikely event that SADC was no longer operational.</t>
  </si>
  <si>
    <t>Please see column E, for Critical</t>
  </si>
  <si>
    <t>Definition of a High Value Contract</t>
  </si>
  <si>
    <t>A contract over £1M, including aggregate i.e. length of contract is 3 years, £50k per year, total contract value £150k. This would be a high value contract</t>
  </si>
  <si>
    <t>Please see column F, for Critical</t>
  </si>
  <si>
    <t xml:space="preserve">Definition of a SME Voluntary/ Community Sector Organisation Sector </t>
  </si>
  <si>
    <t>An SME stands for Small Medium Enterprise with fewer than 500 employees with turnover less than 50M Euros under EU Commission.</t>
  </si>
  <si>
    <t> </t>
  </si>
  <si>
    <t>A Community Sector Organisation includes charities (registered and unregistered), community groups, community interst companies, and voluntary organisations.</t>
  </si>
  <si>
    <t>Contract Type</t>
  </si>
  <si>
    <t>Contract let via Framework</t>
  </si>
  <si>
    <t>Contract let via Open Tender</t>
  </si>
  <si>
    <t>Contract let via Quotes</t>
  </si>
  <si>
    <t>Direct Award through a Framework</t>
  </si>
  <si>
    <t>Direct Award through an Exemption</t>
  </si>
  <si>
    <t>Shared Service</t>
  </si>
  <si>
    <t>Grant</t>
  </si>
  <si>
    <t>Contract Title</t>
  </si>
  <si>
    <t>Contract Description</t>
  </si>
  <si>
    <t>Supplier Name</t>
  </si>
  <si>
    <t>Critical Contract Yes/No?</t>
  </si>
  <si>
    <t>High Value Contract Yes/ No?</t>
  </si>
  <si>
    <t>Estimated yearly contract Value</t>
  </si>
  <si>
    <t>Estimated Contract Value</t>
  </si>
  <si>
    <t>Directorate</t>
  </si>
  <si>
    <t>Service Area</t>
  </si>
  <si>
    <t>Commencement Date</t>
  </si>
  <si>
    <t>Initial Expiry Date</t>
  </si>
  <si>
    <t>Length of contract</t>
  </si>
  <si>
    <t>Extension Options</t>
  </si>
  <si>
    <t>Current Expiry Date</t>
  </si>
  <si>
    <t>Modern Gov Committee Mgt System software support &amp; maintenance</t>
  </si>
  <si>
    <t>New Technology Enterprise Limited (Civica Modern.Gov)</t>
  </si>
  <si>
    <t>Yes</t>
  </si>
  <si>
    <t>No</t>
  </si>
  <si>
    <t>Customer, Business and Corporate Support</t>
  </si>
  <si>
    <t>Democratic Services</t>
  </si>
  <si>
    <t>5 year contract</t>
  </si>
  <si>
    <t>none</t>
  </si>
  <si>
    <t>Agreement for Connect Service ( and Equipment)</t>
  </si>
  <si>
    <t>Public-i</t>
  </si>
  <si>
    <t>5 year</t>
  </si>
  <si>
    <t>Water Management</t>
  </si>
  <si>
    <t>Legionella control</t>
  </si>
  <si>
    <t>Hydro-x</t>
  </si>
  <si>
    <t>Estates</t>
  </si>
  <si>
    <t>3 years</t>
  </si>
  <si>
    <t>2 years</t>
  </si>
  <si>
    <t>M &amp; E maintenance contract for all Estate Service Buildings</t>
  </si>
  <si>
    <t>Term maintenance contract for all Estate Service Buildings</t>
  </si>
  <si>
    <t>GetFix Ltd</t>
  </si>
  <si>
    <t>2 Years</t>
  </si>
  <si>
    <t>Lift Maintenance Contract</t>
  </si>
  <si>
    <t>Lift servicing and maintenance</t>
  </si>
  <si>
    <t>Lift Engineering Services</t>
  </si>
  <si>
    <t>Responsive Repairs for Commercial Buildings</t>
  </si>
  <si>
    <t>Kirkman and Jourdain Ltd</t>
  </si>
  <si>
    <t xml:space="preserve">Agreement for the provision of an integrated legal case management and time recording system </t>
  </si>
  <si>
    <t>Iken Business Limited</t>
  </si>
  <si>
    <t>Legal</t>
  </si>
  <si>
    <t>Annual Renewal</t>
  </si>
  <si>
    <t>Thomson Reuters On-line Publications Service</t>
  </si>
  <si>
    <t xml:space="preserve">On-line provision of legal publications </t>
  </si>
  <si>
    <t>Thomson Reuters Professional UK Limited</t>
  </si>
  <si>
    <t>4 years</t>
  </si>
  <si>
    <t>ESPO MSTAR Framework - Agency Workers</t>
  </si>
  <si>
    <t>Provision of vendor neutral service for agency temps</t>
  </si>
  <si>
    <t>Comensura</t>
  </si>
  <si>
    <t>Human Resources</t>
  </si>
  <si>
    <t>3 Years</t>
  </si>
  <si>
    <t>1 + 1</t>
  </si>
  <si>
    <t>HR &amp; Payroll Services</t>
  </si>
  <si>
    <t>Provision of managed payroll services and HR system (through MHR Global)</t>
  </si>
  <si>
    <t>Softcat Ltd</t>
  </si>
  <si>
    <t>Customer, Business and Corporate support</t>
  </si>
  <si>
    <t>5 years</t>
  </si>
  <si>
    <t>None</t>
  </si>
  <si>
    <t>Hosting, support and maintainence</t>
  </si>
  <si>
    <t>Website hosting and support</t>
  </si>
  <si>
    <t>CIVIC UK</t>
  </si>
  <si>
    <t>Customer Delivery</t>
  </si>
  <si>
    <t xml:space="preserve">CCOS S </t>
  </si>
  <si>
    <t>Main Construction Contract</t>
  </si>
  <si>
    <t>Morgan Sindall</t>
  </si>
  <si>
    <t>Capital Projects</t>
  </si>
  <si>
    <t xml:space="preserve">1 year </t>
  </si>
  <si>
    <t>Annual Review</t>
  </si>
  <si>
    <t>Commercial Agents to have design input and ensure successful rental of commercial spaces</t>
  </si>
  <si>
    <t>Aitchison Raffety</t>
  </si>
  <si>
    <t>TBC</t>
  </si>
  <si>
    <t>Estate Agents to have design input and ensure successful sales of residential units</t>
  </si>
  <si>
    <t>Frosts</t>
  </si>
  <si>
    <t>Legal services for completion of sale of residential and commercial units</t>
  </si>
  <si>
    <t>BDB Pitmans</t>
  </si>
  <si>
    <t>Xpress Electoral Management System</t>
  </si>
  <si>
    <t>Electoral registration and election management software</t>
  </si>
  <si>
    <t>Civica</t>
  </si>
  <si>
    <t>Electoral Services</t>
  </si>
  <si>
    <t>1 year</t>
  </si>
  <si>
    <t>Delivery of polling booths</t>
  </si>
  <si>
    <t xml:space="preserve">Supply, delivery &amp; set up of polling booths </t>
  </si>
  <si>
    <t xml:space="preserve">Auckland Manufacturing </t>
  </si>
  <si>
    <t>01/11/2018</t>
  </si>
  <si>
    <t>Election Services  Stationery</t>
  </si>
  <si>
    <t>Provision of election and electoral registration stationery</t>
  </si>
  <si>
    <t>Civica Election Services</t>
  </si>
  <si>
    <t>06/02/2023</t>
  </si>
  <si>
    <t>Utility Bills &amp; Electricity Supply</t>
  </si>
  <si>
    <t xml:space="preserve">Supply of electricity </t>
  </si>
  <si>
    <t>EDF</t>
  </si>
  <si>
    <t>Procurement</t>
  </si>
  <si>
    <t>N/A</t>
  </si>
  <si>
    <t>Utility Bills &amp; Gas Supply</t>
  </si>
  <si>
    <t xml:space="preserve">Supply of gas </t>
  </si>
  <si>
    <t>Total Energy</t>
  </si>
  <si>
    <t>£324,000</t>
  </si>
  <si>
    <t>Out of Hours Answering Service</t>
  </si>
  <si>
    <t>The Answering Service</t>
  </si>
  <si>
    <t xml:space="preserve">Customer Services </t>
  </si>
  <si>
    <t>1 years</t>
  </si>
  <si>
    <t>Group Life Assurance</t>
  </si>
  <si>
    <t>Life Assurance</t>
  </si>
  <si>
    <t>Canada Life</t>
  </si>
  <si>
    <t>annual review</t>
  </si>
  <si>
    <t>Employee Assistance Programme</t>
  </si>
  <si>
    <t>Vita Health (Formerly Right Management)</t>
  </si>
  <si>
    <t>Absence Management System</t>
  </si>
  <si>
    <t>Absence Management Solution</t>
  </si>
  <si>
    <t>GoodShape (Formerly FirstCare Ltd)</t>
  </si>
  <si>
    <t xml:space="preserve">External Audit </t>
  </si>
  <si>
    <t>external audit</t>
  </si>
  <si>
    <t>BDO LLP</t>
  </si>
  <si>
    <t>Finance</t>
  </si>
  <si>
    <t xml:space="preserve">5 years </t>
  </si>
  <si>
    <t>5 years contract</t>
  </si>
  <si>
    <t>KPMG LLP</t>
  </si>
  <si>
    <t>Treasury management</t>
  </si>
  <si>
    <t>Treasury Management Advisors</t>
  </si>
  <si>
    <t>Link Treasury Services Ltd</t>
  </si>
  <si>
    <t>Insurance Broking services</t>
  </si>
  <si>
    <t>Provision of Insurance Broking services</t>
  </si>
  <si>
    <t>Marsh Ltd</t>
  </si>
  <si>
    <t>Extended for 1 years under HOS approval</t>
  </si>
  <si>
    <t>Buildings Insurance - Leasehold Flats &amp; Mortgaged properties</t>
  </si>
  <si>
    <t>Buildings Insurance arranged on behalf of leaseholders and Council mortgagors</t>
  </si>
  <si>
    <t>Aspen Insurance UK Ltd</t>
  </si>
  <si>
    <t xml:space="preserve">3 years </t>
  </si>
  <si>
    <t xml:space="preserve">2 year extension option </t>
  </si>
  <si>
    <t>Insurance Tender 2022</t>
  </si>
  <si>
    <t>Liability, Motor, Crime &amp; Group Peronal Accident</t>
  </si>
  <si>
    <t>Zurich Municipal</t>
  </si>
  <si>
    <t>2 yrs</t>
  </si>
  <si>
    <t>Insurance Tender 2023</t>
  </si>
  <si>
    <t>Property, Contract works &amp; terrorism</t>
  </si>
  <si>
    <t>Travelers Insurance Co. Ltd</t>
  </si>
  <si>
    <t>2yrs</t>
  </si>
  <si>
    <t>Engineering</t>
  </si>
  <si>
    <t>British Engineering Services Ltd</t>
  </si>
  <si>
    <t>Idox Estates Management Software</t>
  </si>
  <si>
    <t>Idox</t>
  </si>
  <si>
    <t>Asset Valuation for Capital Accounting purposes</t>
  </si>
  <si>
    <t>CBRE Ltd</t>
  </si>
  <si>
    <t>1 year + 1 year</t>
  </si>
  <si>
    <t>HRA Right to Buy Valuation Service</t>
  </si>
  <si>
    <t>Rumball Sedgwick</t>
  </si>
  <si>
    <t xml:space="preserve"> Ridgeview Lodge Project</t>
  </si>
  <si>
    <t>Cost Consultant Support for Drainage Upgrade</t>
  </si>
  <si>
    <t>WT Partnership</t>
  </si>
  <si>
    <t>ongoing until work complete</t>
  </si>
  <si>
    <t>Financial Management System</t>
  </si>
  <si>
    <t>Capita IB Solutions</t>
  </si>
  <si>
    <t>1.5 Years</t>
  </si>
  <si>
    <t>Cash Receipting &amp; Income Distribution Systems</t>
  </si>
  <si>
    <t>Access Paysuite Ltd (Known as Capita Pay 360 now The Access Group)</t>
  </si>
  <si>
    <t>1+1</t>
  </si>
  <si>
    <t>EntitledTo</t>
  </si>
  <si>
    <t>Benefit Calculator tool (St Albans branded)</t>
  </si>
  <si>
    <t>EntitledTo Ltd</t>
  </si>
  <si>
    <t>Benefits</t>
  </si>
  <si>
    <t>31/03/2022</t>
  </si>
  <si>
    <t>Inform Plc - Business Rates</t>
  </si>
  <si>
    <t>Business Rates RV finder and Appeals Provision calculation</t>
  </si>
  <si>
    <t>Inform Plc</t>
  </si>
  <si>
    <t>Revenues</t>
  </si>
  <si>
    <t>AllPay Ltd - Call off contract relating to electronic payment services</t>
  </si>
  <si>
    <t xml:space="preserve">Call off contract relating to electronic payment services (Lot 1 - Multiple Network Managed Service) </t>
  </si>
  <si>
    <t>AllPay Ltd</t>
  </si>
  <si>
    <t>Extend for 12 months, with maximum of 2 additional extensions.</t>
  </si>
  <si>
    <t>31/11/2025</t>
  </si>
  <si>
    <t>EV Charge Point - Cotlands Wick, Hart Road, Keyfield Terrace, London Road Car Parks</t>
  </si>
  <si>
    <t>Swarco UK Ltd</t>
  </si>
  <si>
    <t>EV Charge Points Phase 1 (Westminster Lodge and Harpenden Leisure Centre)</t>
  </si>
  <si>
    <t>Design, Build and Operate</t>
  </si>
  <si>
    <t>Blink Charging UK Ltd (formally called E B Charging Limited)</t>
  </si>
  <si>
    <t>30/10/2020</t>
  </si>
  <si>
    <t>29/10/2023</t>
  </si>
  <si>
    <t>Sopwell Nunnery Boardwalk</t>
  </si>
  <si>
    <t>Replacement Boardwalk</t>
  </si>
  <si>
    <t>Clearway Gritting</t>
  </si>
  <si>
    <t>6 weeks</t>
  </si>
  <si>
    <t>Internal Audit Services</t>
  </si>
  <si>
    <t>Provide Shared Service Internal Audit to SADC</t>
  </si>
  <si>
    <t>Broxbourne Council</t>
  </si>
  <si>
    <t>The Hedges Housing Development</t>
  </si>
  <si>
    <t>The Hedges Housing Development - Main Works Contract</t>
  </si>
  <si>
    <t>Parrott Construction Ltd</t>
  </si>
  <si>
    <t>The Hedges Redevelopment Project</t>
  </si>
  <si>
    <t>QS Services</t>
  </si>
  <si>
    <t>StaceLLP</t>
  </si>
  <si>
    <t>EA Services</t>
  </si>
  <si>
    <t>King Offa Redevelopment Project</t>
  </si>
  <si>
    <t>Main Contractor for King Offa Project</t>
  </si>
  <si>
    <t>Neilcott Construction Ltd</t>
  </si>
  <si>
    <t>Building Cleaning Services for St Albans &amp; District Council. Contract Ref: HCC1911908</t>
  </si>
  <si>
    <t>Building Cleaning Services</t>
  </si>
  <si>
    <t>Evergreen Facilities Services Ltd</t>
  </si>
  <si>
    <t xml:space="preserve">5 Years </t>
  </si>
  <si>
    <t>Pick Everard Ltd</t>
  </si>
  <si>
    <t>Monthly</t>
  </si>
  <si>
    <t>31/06/26</t>
  </si>
  <si>
    <t>Direct Award</t>
  </si>
  <si>
    <t>Drakes Drive Redevelopment Project</t>
  </si>
  <si>
    <t>Hainstone Chartered Surveyors</t>
  </si>
  <si>
    <t>Abbots Avenue West Redevelopment Project</t>
  </si>
  <si>
    <t>Oxbury Chartered Surveyors</t>
  </si>
  <si>
    <t>Pre Construction services for Abbots Avenue West</t>
  </si>
  <si>
    <t>Helix Construct Ltd</t>
  </si>
  <si>
    <t>2 months</t>
  </si>
  <si>
    <t>Team Energy Utilities SIgma</t>
  </si>
  <si>
    <t>Team Energy</t>
  </si>
  <si>
    <t>12 months</t>
  </si>
  <si>
    <t xml:space="preserve">Harpenden Leisure Centre Solar Panels </t>
  </si>
  <si>
    <t xml:space="preserve">Installation of solar panels </t>
  </si>
  <si>
    <t>T J Evers Ltd</t>
  </si>
  <si>
    <t xml:space="preserve">8 months </t>
  </si>
  <si>
    <t>Provision of CCTV &amp; Monitoring</t>
  </si>
  <si>
    <t>Videcom</t>
  </si>
  <si>
    <t>Strategy, Policy &amp; Transformation</t>
  </si>
  <si>
    <t>Community Protection</t>
  </si>
  <si>
    <t>5 years with option of 2 year extension.</t>
  </si>
  <si>
    <t>Digital Platform products (Salesforce)</t>
  </si>
  <si>
    <r>
      <rPr>
        <sz val="11"/>
        <color rgb="FF000000"/>
        <rFont val="Arial"/>
      </rPr>
      <t xml:space="preserve">Ongoing licensing, support and professional services for digital platform </t>
    </r>
    <r>
      <rPr>
        <b/>
        <sz val="11"/>
        <color rgb="FF000000"/>
        <rFont val="Arial"/>
      </rPr>
      <t>products</t>
    </r>
    <r>
      <rPr>
        <sz val="11"/>
        <color rgb="FF000000"/>
        <rFont val="Arial"/>
      </rPr>
      <t xml:space="preserve"> covering </t>
    </r>
    <r>
      <rPr>
        <b/>
        <sz val="11"/>
        <color rgb="FF000000"/>
        <rFont val="Arial"/>
      </rPr>
      <t xml:space="preserve"> </t>
    </r>
    <r>
      <rPr>
        <sz val="11"/>
        <color rgb="FF000000"/>
        <rFont val="Arial"/>
      </rPr>
      <t>CRM, IT &amp; HR processes and MyStalbans self service portal</t>
    </r>
  </si>
  <si>
    <t>ARCUS Global Ltd</t>
  </si>
  <si>
    <t>Information &amp; Communication Technology</t>
  </si>
  <si>
    <t xml:space="preserve">Option to extend by two 12 month extensions </t>
  </si>
  <si>
    <t xml:space="preserve">Salesforce platform Licensing </t>
  </si>
  <si>
    <t xml:space="preserve">Salesforce Licensing </t>
  </si>
  <si>
    <t>Business Support</t>
  </si>
  <si>
    <t>DocuSign</t>
  </si>
  <si>
    <t>E-signature solution for Legal and Housing Services using DocuSign</t>
  </si>
  <si>
    <t>Risual</t>
  </si>
  <si>
    <t>GGP Systems - Corporate Gazetteer</t>
  </si>
  <si>
    <t>Software for the  Corporate Land and Property database.</t>
  </si>
  <si>
    <t>GGP Systems</t>
  </si>
  <si>
    <t>Cadcorp GIS</t>
  </si>
  <si>
    <t>Annual support and maintenance on Geographical Information Systems</t>
  </si>
  <si>
    <t>Computer Aided Development Corporation (previously recorded as CADCORP)</t>
  </si>
  <si>
    <t>Annual review</t>
  </si>
  <si>
    <t>NEC Application Software Support (Northgate Revenues &amp; Benefits)</t>
  </si>
  <si>
    <t>Consolidated departmental application software. (Revenues, Benefits)</t>
  </si>
  <si>
    <t>NEC Software Solutions UK Ltd</t>
  </si>
  <si>
    <t>NEC Software (Northgate)</t>
  </si>
  <si>
    <t xml:space="preserve">DBA Contract </t>
  </si>
  <si>
    <t>Welldata Ltd</t>
  </si>
  <si>
    <t>Annual DBA Support</t>
  </si>
  <si>
    <t>Welldata</t>
  </si>
  <si>
    <t>NEC Application Software Support (Northgate Environment)</t>
  </si>
  <si>
    <t>Consolidated departmental application software. (Environmental Services, Planning, Building Control, Land Charges)</t>
  </si>
  <si>
    <t>Civica Document Management System</t>
  </si>
  <si>
    <t>Consolidated Electronic Document Management System (Revenues, Benefits, Housing, Planning, Building Control, Freedom of Information)</t>
  </si>
  <si>
    <t>Civica UK Ltd</t>
  </si>
  <si>
    <t>Strategic Fund- Grants</t>
  </si>
  <si>
    <t>service where individuals can solve problems through tailored advice. include debt, benefit entitlement, housing, legal and issues around discrimination.</t>
  </si>
  <si>
    <t xml:space="preserve">Citizen Advice St Albans District </t>
  </si>
  <si>
    <t>Grants</t>
  </si>
  <si>
    <t>Will be extended for 1 year from April 2024-March 2025</t>
  </si>
  <si>
    <t>To provide representation, advice, information, support and volunteering brokerage to voluntary and community groups and  members of the general public.</t>
  </si>
  <si>
    <t xml:space="preserve">Communities 1st </t>
  </si>
  <si>
    <t xml:space="preserve">Enterprise Printing Solution
Crown Commercial Services Framework RM6174
Lot 2: Multifunctional (MFDs), print management and / or digital workflow </t>
  </si>
  <si>
    <t>Office printers, production printers, cloud solution and software, service and maintenance.</t>
  </si>
  <si>
    <t>Konica Minolta Business Solutions (UK) Ltd</t>
  </si>
  <si>
    <t xml:space="preserve">Digital Services </t>
  </si>
  <si>
    <t xml:space="preserve"> Review by the end of January 2027</t>
  </si>
  <si>
    <t>Postal Goods and Services</t>
  </si>
  <si>
    <t xml:space="preserve">Hybrid print and mail service including Council Tax annual billing </t>
  </si>
  <si>
    <t>Ricoh</t>
  </si>
  <si>
    <t>1 Year</t>
  </si>
  <si>
    <t>18 + 18 + 18 + 18 months</t>
  </si>
  <si>
    <t>Enveloping machine</t>
  </si>
  <si>
    <t>Quadient</t>
  </si>
  <si>
    <t>3 years + 3 years</t>
  </si>
  <si>
    <t xml:space="preserve">Information Communication </t>
  </si>
  <si>
    <t>Telephony supplier</t>
  </si>
  <si>
    <t>Voip system</t>
  </si>
  <si>
    <t>29/02/2025</t>
  </si>
  <si>
    <t>Option to extend by 2 years</t>
  </si>
  <si>
    <t>ICT Infrastructure</t>
  </si>
  <si>
    <t>Procurement of replacement ICT infrastructure</t>
  </si>
  <si>
    <t>Boxee (formally Softbox) (Epaton)</t>
  </si>
  <si>
    <t>31-Nov-2025</t>
  </si>
  <si>
    <t>HertsCC</t>
  </si>
  <si>
    <t>Internet network services for the Civic Centre and satellite sites</t>
  </si>
  <si>
    <t>Hertfordshire County Council</t>
  </si>
  <si>
    <t>Software licensing</t>
  </si>
  <si>
    <t>Microsoft Enterprise Agreement</t>
  </si>
  <si>
    <t>Bytes Technology Group</t>
  </si>
  <si>
    <t>2 Year</t>
  </si>
  <si>
    <t>Security software</t>
  </si>
  <si>
    <t>Anti Virus, Encryption and Firewall (Sophos)</t>
  </si>
  <si>
    <t>Chess</t>
  </si>
  <si>
    <t xml:space="preserve">Daisy </t>
  </si>
  <si>
    <t>Disaster Recovery Contract</t>
  </si>
  <si>
    <t>Daisy Communications Ltd</t>
  </si>
  <si>
    <t>One Year contract</t>
  </si>
  <si>
    <t>Daisy Phone Lines</t>
  </si>
  <si>
    <t>Daisy Corporate Services Trading Limited</t>
  </si>
  <si>
    <t>Email and file archiving</t>
  </si>
  <si>
    <t>Archive Solution (Waterford)</t>
  </si>
  <si>
    <t xml:space="preserve">Archive solution </t>
  </si>
  <si>
    <t>5 Years</t>
  </si>
  <si>
    <t>Mobile Solutions</t>
  </si>
  <si>
    <t>Corporate Mobile contract</t>
  </si>
  <si>
    <t>Vodafone</t>
  </si>
  <si>
    <t>Pentesec</t>
  </si>
  <si>
    <t>SIEM Solution Security (Rapid 7)</t>
  </si>
  <si>
    <t xml:space="preserve">SIEM Solution </t>
  </si>
  <si>
    <t xml:space="preserve">Software Licesning </t>
  </si>
  <si>
    <t>Email Gateway (Mimecast)</t>
  </si>
  <si>
    <t xml:space="preserve">Bytes Technology Group </t>
  </si>
  <si>
    <t>3 year</t>
  </si>
  <si>
    <t xml:space="preserve">CharterHouse </t>
  </si>
  <si>
    <t>Network Support (Extreme)</t>
  </si>
  <si>
    <t>Charter House</t>
  </si>
  <si>
    <t>Email Data Leakage Protection (DLP)</t>
  </si>
  <si>
    <t>Email Data Leakage Protection (DLP) (Zivver)</t>
  </si>
  <si>
    <t>NGS</t>
  </si>
  <si>
    <t>3 years (1 year rolling)</t>
  </si>
  <si>
    <t xml:space="preserve"> Webapplication Firewall</t>
  </si>
  <si>
    <t>Webapplication Firewall (Barracuda)</t>
  </si>
  <si>
    <t>Security Firewall (Fortigate)</t>
  </si>
  <si>
    <t xml:space="preserve">Security Penetration Test </t>
  </si>
  <si>
    <t>Security (Surecloud)</t>
  </si>
  <si>
    <t>Pentest</t>
  </si>
  <si>
    <t>eLearning and training</t>
  </si>
  <si>
    <t>eLearning and training (Knowbe4)</t>
  </si>
  <si>
    <t>Ransomware Protection</t>
  </si>
  <si>
    <t>Ransomware Protection (Bullwall)</t>
  </si>
  <si>
    <t>Purchase of Hardware</t>
  </si>
  <si>
    <t>Dell Incorporation Ltd</t>
  </si>
  <si>
    <t>Bodycams for Enforcment Officers</t>
  </si>
  <si>
    <t>Reliance High-Tech Ltd</t>
  </si>
  <si>
    <t>Community &amp; Place Delivery</t>
  </si>
  <si>
    <t xml:space="preserve">Parking </t>
  </si>
  <si>
    <t>6 months extension</t>
  </si>
  <si>
    <t>ShopSafe Service Agreement</t>
  </si>
  <si>
    <t>Provision of 2 radios for St Albans Business Crime Partnership</t>
  </si>
  <si>
    <t>ShopSafe Ltd</t>
  </si>
  <si>
    <t xml:space="preserve">12 months </t>
  </si>
  <si>
    <t>Maintenance Service Agreement for Multi-Story Car Parks</t>
  </si>
  <si>
    <t>Summit Elevators</t>
  </si>
  <si>
    <t>Planned Preventative Maintenance Agreement</t>
  </si>
  <si>
    <t>Maintenance contract for equipment at two multi storey car parks</t>
  </si>
  <si>
    <t>NCP Ltd</t>
  </si>
  <si>
    <t xml:space="preserve">Cash collections </t>
  </si>
  <si>
    <t>Cash collections for 3 different teams, parking, finance and museums (collections from  parking meters, Museums and in St Peters Street and Verulamium car park and from the Civic Offices)</t>
  </si>
  <si>
    <t>Jade Securit Services /WearePivotal</t>
  </si>
  <si>
    <t>n/a</t>
  </si>
  <si>
    <t xml:space="preserve">Unattended Payments Service Agreement </t>
  </si>
  <si>
    <t xml:space="preserve">Provision of card payment processing </t>
  </si>
  <si>
    <t>Advam</t>
  </si>
  <si>
    <t>36 months</t>
  </si>
  <si>
    <t>CCTV Maintenance contract</t>
  </si>
  <si>
    <t>Maintenance contract for the CCTV equipment at Drovers Way and Russell Ave car parks</t>
  </si>
  <si>
    <t>Videcom Ltd</t>
  </si>
  <si>
    <t>01/10/201</t>
  </si>
  <si>
    <t>Bottled Water and water coolers</t>
  </si>
  <si>
    <t>Provision of bottled water and coolers to the offices in Drovers Way car park</t>
  </si>
  <si>
    <t>Eden Springs Ltd</t>
  </si>
  <si>
    <t>Digital Traffic Order Software</t>
  </si>
  <si>
    <t>Yellow Line Parking Ltd T/A Appyway Ltd</t>
  </si>
  <si>
    <t>Digital Mapping</t>
  </si>
  <si>
    <t>Electrical Testing &amp; Rewiring Contract 2022 -2025</t>
  </si>
  <si>
    <t>Rewiring of Domestic Properties</t>
  </si>
  <si>
    <t>Penmilne Contractors</t>
  </si>
  <si>
    <t>Housing Asset Team</t>
  </si>
  <si>
    <t>24/11/22</t>
  </si>
  <si>
    <t>3 + 2 years</t>
  </si>
  <si>
    <t>+1+1 option available</t>
  </si>
  <si>
    <t>AI Validator and Plan X Integration</t>
  </si>
  <si>
    <t>Agile Applications Ltd</t>
  </si>
  <si>
    <t>Development Management</t>
  </si>
  <si>
    <t>2 year</t>
  </si>
  <si>
    <t xml:space="preserve">Control Of Legionella Bacteria Contract </t>
  </si>
  <si>
    <t>Orion Engineering Services</t>
  </si>
  <si>
    <t>2+1 Years</t>
  </si>
  <si>
    <t>Play areas inspection agreement</t>
  </si>
  <si>
    <t>The Play Inspection Company</t>
  </si>
  <si>
    <t xml:space="preserve">Parks &amp; Green Spaces </t>
  </si>
  <si>
    <t>31/12/2024</t>
  </si>
  <si>
    <t>Sustainability Appraisal and Habitat Regulations Assessment for the Local Plan</t>
  </si>
  <si>
    <t>Aecom</t>
  </si>
  <si>
    <t>Spatial Planning</t>
  </si>
  <si>
    <t xml:space="preserve">Playing Pitch Strategy </t>
  </si>
  <si>
    <t>KKP</t>
  </si>
  <si>
    <t>£19,890</t>
  </si>
  <si>
    <t>Green Belt Review</t>
  </si>
  <si>
    <t>Ove Arup &amp; Partners International Ltd</t>
  </si>
  <si>
    <t>£186,277</t>
  </si>
  <si>
    <t>St Albans Wayfinding Monoliths Contract (project concept and graphics)</t>
  </si>
  <si>
    <t>Project to install way finding monoliths in St Albans City centre (including project concept and graphics).</t>
  </si>
  <si>
    <t>Placemarque  / Workshop 2</t>
  </si>
  <si>
    <t>01/03/2012 (approx)</t>
  </si>
  <si>
    <t>Local Plan, Strategic Sites and CIL Viability Reports</t>
  </si>
  <si>
    <t>BNP Paribas</t>
  </si>
  <si>
    <t>Local Plan support</t>
  </si>
  <si>
    <t>DAC Planning</t>
  </si>
  <si>
    <t>£21,750</t>
  </si>
  <si>
    <t>Local Plan consultation software</t>
  </si>
  <si>
    <t>Objective Corporation Limited</t>
  </si>
  <si>
    <t>01/06/2010 (Approx)</t>
  </si>
  <si>
    <t>Anual Review</t>
  </si>
  <si>
    <t>Infrastructure Delivery Plan (IDP)</t>
  </si>
  <si>
    <t>Infrastructre Delivery Plan (IDP)</t>
  </si>
  <si>
    <t>OVE ARUP &amp; Partners Ltd</t>
  </si>
  <si>
    <t>Historic Environment Support</t>
  </si>
  <si>
    <t>Provide Historic Environment support and advice in relation to the preparation and review of Local Plans and any supporting guidance</t>
  </si>
  <si>
    <t>Essex County Council (acting through Place Services)</t>
  </si>
  <si>
    <t>27 months</t>
  </si>
  <si>
    <t>Citizens Advice Housing Caseworker</t>
  </si>
  <si>
    <t>Provision of Housing Caseworkers (2x)</t>
  </si>
  <si>
    <t>Citizens Advice</t>
  </si>
  <si>
    <t>Strategic Housing</t>
  </si>
  <si>
    <t>Homeswapper Renewal</t>
  </si>
  <si>
    <t>Provision of Home Swapper mutual exchange service to residents in the district</t>
  </si>
  <si>
    <t>Housing Partners</t>
  </si>
  <si>
    <t>1 year rolling</t>
  </si>
  <si>
    <t>Provision of Housing Options software</t>
  </si>
  <si>
    <t>Provision of software for Housing department and related IT support</t>
  </si>
  <si>
    <t>Marlborough Road, St Albans</t>
  </si>
  <si>
    <t>Provision of staffing at temporary accommodation units</t>
  </si>
  <si>
    <t>Hightown Housing Association</t>
  </si>
  <si>
    <t>10 years</t>
  </si>
  <si>
    <t>St Claire's, Church Crescent, St Albans</t>
  </si>
  <si>
    <t>Funding for Specialist Domestic Abuse Workers</t>
  </si>
  <si>
    <t>SAHWR</t>
  </si>
  <si>
    <t>Housing</t>
  </si>
  <si>
    <t>Provision of Homeless Decision Reviews to SADC</t>
  </si>
  <si>
    <t>Homelessness Decision Reviews</t>
  </si>
  <si>
    <t>Residential Management Group Ltd</t>
  </si>
  <si>
    <t xml:space="preserve"> </t>
  </si>
  <si>
    <t>Support Service for Asylum Seekers</t>
  </si>
  <si>
    <t>Communities 1st</t>
  </si>
  <si>
    <t>3 months</t>
  </si>
  <si>
    <t>Reinforced Beds for Temporary Accomodation</t>
  </si>
  <si>
    <t>Reinforced, Anti-Vandal Beds for Temporary Accommodation</t>
  </si>
  <si>
    <t>Alba Beds</t>
  </si>
  <si>
    <t>Gritting of Car Parks in St Albans and Harpenden x12</t>
  </si>
  <si>
    <t>The Annual Servicing, safety testing and cleaning of Gas appliances and associated detectors to local authority dwellings. And the routine servicing and maintenance, including 24 hour call out service to communal heating systems.</t>
  </si>
  <si>
    <t>Quality Heating</t>
  </si>
  <si>
    <t>5 + 5 years</t>
  </si>
  <si>
    <t>Stray Dog Collection Services</t>
  </si>
  <si>
    <t>Stray Dog Collections</t>
  </si>
  <si>
    <t>SDK (Environmental) Limited</t>
  </si>
  <si>
    <t>Communtiy &amp; Place Delivery</t>
  </si>
  <si>
    <t>Reg Services</t>
  </si>
  <si>
    <t xml:space="preserve">New Museum and Gallery Catering Brief </t>
  </si>
  <si>
    <t>Leafi</t>
  </si>
  <si>
    <t>Museum Service</t>
  </si>
  <si>
    <t>20/12/2017</t>
  </si>
  <si>
    <t>20/12/2022</t>
  </si>
  <si>
    <t>Level 2 Strategic Flood Risk Assessment</t>
  </si>
  <si>
    <t>JBA Consulting</t>
  </si>
  <si>
    <t>Gypsy and Traveller Accommodation Assessment (GTAA)</t>
  </si>
  <si>
    <t>Opinion Research Services (ORS)</t>
  </si>
  <si>
    <t>Waste Management Contract</t>
  </si>
  <si>
    <t>Contract for Waste Management and Cleansing</t>
  </si>
  <si>
    <t>Veolia Environmental Services (UK) Limited</t>
  </si>
  <si>
    <t>Waste Management</t>
  </si>
  <si>
    <t>8 years</t>
  </si>
  <si>
    <t>Public Conveniences Contract</t>
  </si>
  <si>
    <t>Contract for Cleansing of Public Conveniences</t>
  </si>
  <si>
    <t>Urbaser Limited</t>
  </si>
  <si>
    <t>Commercial Waste Disposal via HCC</t>
  </si>
  <si>
    <t>Recharge for the disposal of commercial and market waste</t>
  </si>
  <si>
    <t>Energy Efficiency/ Low Carbon works</t>
  </si>
  <si>
    <t>Housing Repairs  Housing Capital Projects (Phase 2)</t>
  </si>
  <si>
    <t>Correct Contract Services Ltd</t>
  </si>
  <si>
    <t>31 months</t>
  </si>
  <si>
    <t>Door Entry Systems</t>
  </si>
  <si>
    <t>Masco</t>
  </si>
  <si>
    <t>£100,000</t>
  </si>
  <si>
    <t>Communal Lights Electrical testing</t>
  </si>
  <si>
    <t>Communal Lights maintenance</t>
  </si>
  <si>
    <t>£50,000</t>
  </si>
  <si>
    <t xml:space="preserve">Extended by 1+1 year  </t>
  </si>
  <si>
    <t xml:space="preserve">Communal Aerials </t>
  </si>
  <si>
    <t>SCCI currently</t>
  </si>
  <si>
    <t>£60,000</t>
  </si>
  <si>
    <t>Maintenance to Passenger Lifts  and Lift /Stair Lifts Hoist contract</t>
  </si>
  <si>
    <t>Stannah Lift Services Ltd</t>
  </si>
  <si>
    <t>£70,000</t>
  </si>
  <si>
    <t>£180,000</t>
  </si>
  <si>
    <t>1+1 option available to extend</t>
  </si>
  <si>
    <t xml:space="preserve">Land and Countryside Mngt </t>
  </si>
  <si>
    <t xml:space="preserve">provision of advice on land managemant, GAP delivery and volunteer mngt </t>
  </si>
  <si>
    <t xml:space="preserve">CMS ( HCC CRoW Team) </t>
  </si>
  <si>
    <t>Green Spaces</t>
  </si>
  <si>
    <t xml:space="preserve">ongoing </t>
  </si>
  <si>
    <t xml:space="preserve">1 Year </t>
  </si>
  <si>
    <t>Specialist advice from an Archaeologist to support determination of planning applications/preapp queries (statutory and non-statutory services)</t>
  </si>
  <si>
    <t xml:space="preserve">Housing Removals </t>
  </si>
  <si>
    <t>Removal and storage of goods for council tenants</t>
  </si>
  <si>
    <t>AllTime Removals &amp; Storage  Ltd</t>
  </si>
  <si>
    <t>2 years (1+1)</t>
  </si>
  <si>
    <t>Rent Sense Software</t>
  </si>
  <si>
    <t>Installation of Rent Sense Software</t>
  </si>
  <si>
    <t>Mobysoft Ltd</t>
  </si>
  <si>
    <t>12 Months</t>
  </si>
  <si>
    <t>Promaster</t>
  </si>
  <si>
    <t>Housing condition survey, servising, energy and asbestos monitoring software.</t>
  </si>
  <si>
    <t>Orchard</t>
  </si>
  <si>
    <t>Housing Management SoftWare System</t>
  </si>
  <si>
    <t>Software  with property and tenancy details, repairs information, service charge information and repairs</t>
  </si>
  <si>
    <t>MRI Enterprise</t>
  </si>
  <si>
    <t>Ongoing</t>
  </si>
  <si>
    <t>Rolling</t>
  </si>
  <si>
    <t>Integrated Asset Management Service - housing repairs and some capital projects</t>
  </si>
  <si>
    <t>Housing Repairs  Housing Capital Projects</t>
  </si>
  <si>
    <t>Morgan Sindall Property Services</t>
  </si>
  <si>
    <t>Housing Repairs &amp; Maintenance</t>
  </si>
  <si>
    <t xml:space="preserve">5+5 years (15 total) </t>
  </si>
  <si>
    <t>Maintenance, Repair &amp; new installs</t>
  </si>
  <si>
    <t>Watret &amp; Co Ltd</t>
  </si>
  <si>
    <t>Management of Leisure facilities</t>
  </si>
  <si>
    <t>Management of Leisure facilities (8 Facilities &amp; Services)</t>
  </si>
  <si>
    <t>Everyone Active (SLM)</t>
  </si>
  <si>
    <t>Leisure</t>
  </si>
  <si>
    <t>10 Years</t>
  </si>
  <si>
    <t>Leisure Health &amp; Saftey Consultants</t>
  </si>
  <si>
    <t>Health &amp; Saftey Consultants</t>
  </si>
  <si>
    <t>Right Directions</t>
  </si>
  <si>
    <t>3 Year</t>
  </si>
  <si>
    <t>2Years</t>
  </si>
  <si>
    <t>Tree survey MyTrees software &amp; support</t>
  </si>
  <si>
    <t>Provision of web based tree survey software &amp; associated support</t>
  </si>
  <si>
    <t>Tim Moya Associates</t>
  </si>
  <si>
    <t>Parks &amp; Green Spaces</t>
  </si>
  <si>
    <t>Grounds Maintenance</t>
  </si>
  <si>
    <t>Grounds Maintenance services to parks and green spaces in district plus hanging basket maintenance for parish councils</t>
  </si>
  <si>
    <t>John O'Conner (Grounds Maintenance) Limited</t>
  </si>
  <si>
    <t>Accommodation and community-based specialist domestic abuse services</t>
  </si>
  <si>
    <t>St Albans and Hertsmere Womens Refuge (SAHWR)</t>
  </si>
  <si>
    <t>Open Door: To provide a night shelter for Homeless people in the District &amp; Mother &amp; Baby Unit: Supported accommodation for 8 young
mothers and their babies</t>
  </si>
  <si>
    <t>Afghan Resettlement Scheme</t>
  </si>
  <si>
    <t>To provide support for newly arrived Afghan Refguees</t>
  </si>
  <si>
    <t>Refugee Council</t>
  </si>
  <si>
    <t>2 years 7 months</t>
  </si>
  <si>
    <r>
      <rPr>
        <sz val="14"/>
        <color rgb="FF000000"/>
        <rFont val="Calibri"/>
        <family val="2"/>
      </rPr>
      <t xml:space="preserve">Welcome to the SADC Contract Register. SADC has 3 Directorates which are </t>
    </r>
    <r>
      <rPr>
        <b/>
        <sz val="14"/>
        <color rgb="FF7030A0"/>
        <rFont val="Calibri"/>
        <family val="2"/>
      </rPr>
      <t xml:space="preserve">Customer, Business &amp; Corporate Support, </t>
    </r>
    <r>
      <rPr>
        <b/>
        <sz val="14"/>
        <color rgb="FF0070C0"/>
        <rFont val="Calibri"/>
        <family val="2"/>
      </rPr>
      <t>Strategy, Policy &amp; Transformation,</t>
    </r>
  </si>
  <si>
    <r>
      <t xml:space="preserve">and </t>
    </r>
    <r>
      <rPr>
        <b/>
        <sz val="14"/>
        <color rgb="FF00B050"/>
        <rFont val="Calibri"/>
        <family val="2"/>
      </rPr>
      <t>Community &amp; Place Delivery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</si>
</sst>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8" formatCode="&quot;£&quot;#,##0.00;[Red]\-&quot;£&quot;#,##0.00"/>
    <numFmt numFmtId="44" formatCode="_-&quot;£&quot;* #,##0.00_-;\-&quot;£&quot;* #,##0.00_-;_-&quot;£&quot;* &quot;-&quot;??_-;_-@_-"/>
    <numFmt numFmtId="43" formatCode="_-* #,##0.00_-;\-* #,##0.00_-;_-* &quot;-&quot;??_-;_-@_-"/>
    <numFmt numFmtId="164" formatCode="\£#,##0.00"/>
    <numFmt numFmtId="165" formatCode="\£#,##0;[Red]&quot;-£&quot;#,##0"/>
    <numFmt numFmtId="166" formatCode="dd/mm/yyyy;@"/>
    <numFmt numFmtId="167" formatCode="\£#,##0.00;[Red]&quot;-£&quot;#,##0.00"/>
    <numFmt numFmtId="168" formatCode="_-[$£-809]* #,##0_-;\-[$£-809]* #,##0_-;_-[$£-809]* \-??_-;_-@_-"/>
    <numFmt numFmtId="169" formatCode="&quot;£&quot;#,##0.00"/>
    <numFmt numFmtId="170" formatCode="&quot;£&quot;#,##0"/>
    <numFmt numFmtId="171" formatCode="dd\.mm\.yyyy;@"/>
    <numFmt numFmtId="172" formatCode="_(&quot;$&quot;* #,##0.00_);_(&quot;$&quot;* \(#,##0.00\);_(&quot;$&quot;* &quot;-&quot;??_);_(@_)"/>
    <numFmt numFmtId="173" formatCode="_-[$£-809]* #,##0.00_-;\-[$£-809]* #,##0.00_-;_-[$£-809]* &quot;-&quot;??_-;_-@_-"/>
  </numFmts>
  <fonts count="41" x14ac:knownFonts="1">
    <font>
      <sz val="11"/>
      <color indexed="8"/>
      <name val="Calibri"/>
      <family val="2"/>
      <charset val="1"/>
    </font>
    <font>
      <sz val="11"/>
      <color theme="1"/>
      <name val="Calibri"/>
      <family val="2"/>
      <scheme val="minor"/>
    </font>
    <font>
      <sz val="10"/>
      <name val="Arial"/>
      <family val="2"/>
    </font>
    <font>
      <sz val="10"/>
      <name val="Arial"/>
      <family val="2"/>
      <charset val="1"/>
    </font>
    <font>
      <sz val="12"/>
      <name val="Arial"/>
      <family val="2"/>
      <charset val="1"/>
    </font>
    <font>
      <sz val="11"/>
      <color indexed="8"/>
      <name val="Arial"/>
      <family val="2"/>
    </font>
    <font>
      <sz val="11"/>
      <name val="Arial"/>
      <family val="2"/>
    </font>
    <font>
      <b/>
      <sz val="11"/>
      <name val="Arial"/>
      <family val="2"/>
    </font>
    <font>
      <sz val="11"/>
      <color indexed="63"/>
      <name val="Arial"/>
      <family val="2"/>
    </font>
    <font>
      <sz val="11"/>
      <color theme="1"/>
      <name val="Arial"/>
      <family val="2"/>
    </font>
    <font>
      <sz val="11"/>
      <color rgb="FF000000"/>
      <name val="Arial"/>
      <family val="2"/>
    </font>
    <font>
      <sz val="11"/>
      <color indexed="8"/>
      <name val="Arial"/>
      <family val="2"/>
    </font>
    <font>
      <sz val="10"/>
      <name val="Arial"/>
      <family val="2"/>
    </font>
    <font>
      <sz val="11"/>
      <color indexed="8"/>
      <name val="Arial"/>
      <family val="2"/>
    </font>
    <font>
      <sz val="11"/>
      <color rgb="FF000000"/>
      <name val="Calibri"/>
      <family val="2"/>
    </font>
    <font>
      <sz val="14"/>
      <color indexed="8"/>
      <name val="Calibri"/>
      <family val="2"/>
      <charset val="1"/>
    </font>
    <font>
      <sz val="72"/>
      <color indexed="8"/>
      <name val="Calibri"/>
      <family val="2"/>
      <charset val="1"/>
    </font>
    <font>
      <b/>
      <sz val="11"/>
      <color indexed="8"/>
      <name val="Calibri"/>
      <family val="2"/>
      <charset val="1"/>
    </font>
    <font>
      <b/>
      <sz val="20"/>
      <color indexed="8"/>
      <name val="Calibri"/>
      <family val="2"/>
      <charset val="1"/>
    </font>
    <font>
      <sz val="14"/>
      <color indexed="8"/>
      <name val="Calibri"/>
      <family val="2"/>
    </font>
    <font>
      <sz val="14"/>
      <color rgb="FF000000"/>
      <name val="Calibri"/>
      <family val="2"/>
    </font>
    <font>
      <b/>
      <sz val="14"/>
      <color rgb="FF0070C0"/>
      <name val="Calibri"/>
      <family val="2"/>
    </font>
    <font>
      <b/>
      <sz val="14"/>
      <color rgb="FF00B050"/>
      <name val="Calibri"/>
      <family val="2"/>
    </font>
    <font>
      <b/>
      <sz val="11"/>
      <color rgb="FF000000"/>
      <name val="Calibri"/>
      <family val="2"/>
    </font>
    <font>
      <b/>
      <sz val="14"/>
      <color rgb="FF7030A0"/>
      <name val="Calibri"/>
      <family val="2"/>
    </font>
    <font>
      <b/>
      <sz val="11"/>
      <color indexed="8"/>
      <name val="Calibri"/>
      <family val="2"/>
    </font>
    <font>
      <sz val="11"/>
      <color indexed="8"/>
      <name val="Calibri"/>
      <family val="2"/>
    </font>
    <font>
      <b/>
      <sz val="11"/>
      <color rgb="FF000000"/>
      <name val="Calibri"/>
      <family val="2"/>
      <charset val="1"/>
    </font>
    <font>
      <sz val="11"/>
      <color rgb="FF000000"/>
      <name val="Calibri"/>
      <family val="2"/>
      <charset val="1"/>
    </font>
    <font>
      <sz val="11"/>
      <color rgb="FF000000"/>
      <name val="Calibri"/>
    </font>
    <font>
      <b/>
      <sz val="11"/>
      <color rgb="FFFFC000"/>
      <name val="Calibri"/>
    </font>
    <font>
      <b/>
      <sz val="11"/>
      <color rgb="FFFF0000"/>
      <name val="Calibri"/>
    </font>
    <font>
      <b/>
      <sz val="11"/>
      <color rgb="FF000000"/>
      <name val="Calibri"/>
    </font>
    <font>
      <sz val="11"/>
      <color indexed="8"/>
      <name val="Arial"/>
    </font>
    <font>
      <sz val="11"/>
      <color rgb="FF000000"/>
      <name val="Arial"/>
    </font>
    <font>
      <sz val="11"/>
      <name val="Arial"/>
    </font>
    <font>
      <sz val="11"/>
      <color rgb="FF444444"/>
      <name val="Calibri"/>
      <family val="2"/>
    </font>
    <font>
      <sz val="11"/>
      <color indexed="63"/>
      <name val="Calibri"/>
      <family val="2"/>
    </font>
    <font>
      <sz val="11"/>
      <name val="Calibri"/>
      <family val="2"/>
    </font>
    <font>
      <sz val="11"/>
      <color theme="1"/>
      <name val="Arial"/>
    </font>
    <font>
      <b/>
      <sz val="11"/>
      <color rgb="FF000000"/>
      <name val="Arial"/>
    </font>
  </fonts>
  <fills count="8">
    <fill>
      <patternFill patternType="none"/>
    </fill>
    <fill>
      <patternFill patternType="gray125"/>
    </fill>
    <fill>
      <patternFill patternType="solid">
        <fgColor indexed="44"/>
        <bgColor indexed="31"/>
      </patternFill>
    </fill>
    <fill>
      <patternFill patternType="solid">
        <fgColor indexed="9"/>
        <bgColor indexed="26"/>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0"/>
        <bgColor indexed="26"/>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diagonal/>
    </border>
    <border>
      <left/>
      <right style="thin">
        <color rgb="FF000000"/>
      </right>
      <top style="thin">
        <color rgb="FF000000"/>
      </top>
      <bottom/>
      <diagonal/>
    </border>
    <border>
      <left/>
      <right/>
      <top style="thin">
        <color rgb="FF000000"/>
      </top>
      <bottom/>
      <diagonal/>
    </border>
    <border>
      <left/>
      <right/>
      <top/>
      <bottom style="thin">
        <color rgb="FF000000"/>
      </bottom>
      <diagonal/>
    </border>
    <border>
      <left style="thin">
        <color rgb="FF000000"/>
      </left>
      <right/>
      <top/>
      <bottom/>
      <diagonal/>
    </border>
  </borders>
  <cellStyleXfs count="11">
    <xf numFmtId="0" fontId="0" fillId="0" borderId="0"/>
    <xf numFmtId="0" fontId="3" fillId="0" borderId="0"/>
    <xf numFmtId="0" fontId="3" fillId="0" borderId="0"/>
    <xf numFmtId="0" fontId="4" fillId="0" borderId="0"/>
    <xf numFmtId="0" fontId="12" fillId="0" borderId="0"/>
    <xf numFmtId="43" fontId="2" fillId="0" borderId="0" applyFont="0" applyFill="0" applyBorder="0" applyAlignment="0" applyProtection="0"/>
    <xf numFmtId="172"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0" fontId="2" fillId="0" borderId="0"/>
  </cellStyleXfs>
  <cellXfs count="319">
    <xf numFmtId="0" fontId="0" fillId="0" borderId="0" xfId="0"/>
    <xf numFmtId="0" fontId="6" fillId="4"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5" fillId="0" borderId="0" xfId="0" applyFont="1" applyAlignment="1">
      <alignment horizontal="center" vertical="center" wrapText="1"/>
    </xf>
    <xf numFmtId="0" fontId="9" fillId="0" borderId="1" xfId="0" applyFont="1" applyBorder="1" applyAlignment="1">
      <alignment horizontal="center" vertical="center" wrapText="1"/>
    </xf>
    <xf numFmtId="0" fontId="5" fillId="0" borderId="0" xfId="0" applyFont="1" applyAlignment="1">
      <alignment horizontal="center" vertical="center"/>
    </xf>
    <xf numFmtId="14" fontId="6" fillId="0" borderId="1" xfId="0" applyNumberFormat="1" applyFont="1" applyBorder="1" applyAlignment="1">
      <alignment horizontal="center" vertical="center" wrapText="1"/>
    </xf>
    <xf numFmtId="0" fontId="6" fillId="0" borderId="3" xfId="0" applyFont="1" applyBorder="1" applyAlignment="1" applyProtection="1">
      <alignment horizontal="center" vertical="center" wrapText="1"/>
      <protection locked="0"/>
    </xf>
    <xf numFmtId="166" fontId="6" fillId="0" borderId="1" xfId="0" applyNumberFormat="1" applyFont="1" applyBorder="1" applyAlignment="1" applyProtection="1">
      <alignment horizontal="center" vertical="center" wrapText="1"/>
      <protection locked="0"/>
    </xf>
    <xf numFmtId="14" fontId="6" fillId="0" borderId="1" xfId="0" applyNumberFormat="1" applyFont="1" applyBorder="1" applyAlignment="1" applyProtection="1">
      <alignment horizontal="center" vertical="center" wrapText="1"/>
      <protection locked="0"/>
    </xf>
    <xf numFmtId="166" fontId="6" fillId="4" borderId="1" xfId="0" applyNumberFormat="1" applyFont="1" applyFill="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166" fontId="9" fillId="0" borderId="1" xfId="0" applyNumberFormat="1"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0" fillId="0" borderId="0" xfId="0" applyAlignment="1">
      <alignment horizontal="center" vertical="center" wrapText="1"/>
    </xf>
    <xf numFmtId="0" fontId="6" fillId="0" borderId="9" xfId="1"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5" fillId="0" borderId="9" xfId="0" applyFont="1" applyBorder="1" applyAlignment="1">
      <alignment horizontal="center" vertical="center" wrapText="1"/>
    </xf>
    <xf numFmtId="14" fontId="6" fillId="0" borderId="9" xfId="0" applyNumberFormat="1" applyFont="1" applyBorder="1" applyAlignment="1">
      <alignment horizontal="center" vertical="center" wrapText="1"/>
    </xf>
    <xf numFmtId="0" fontId="5" fillId="0" borderId="9" xfId="0" applyFont="1" applyBorder="1" applyAlignment="1">
      <alignment horizontal="center" vertical="center"/>
    </xf>
    <xf numFmtId="0" fontId="6" fillId="0" borderId="10" xfId="0" applyFont="1" applyBorder="1" applyAlignment="1" applyProtection="1">
      <alignment horizontal="center" vertical="center" wrapText="1"/>
      <protection locked="0"/>
    </xf>
    <xf numFmtId="0" fontId="6" fillId="0" borderId="9" xfId="0" applyFont="1" applyBorder="1" applyAlignment="1">
      <alignment horizontal="center" vertical="center" wrapText="1"/>
    </xf>
    <xf numFmtId="166" fontId="6" fillId="0" borderId="9" xfId="0" applyNumberFormat="1" applyFont="1" applyBorder="1" applyAlignment="1" applyProtection="1">
      <alignment horizontal="center" vertical="center" wrapText="1"/>
      <protection locked="0"/>
    </xf>
    <xf numFmtId="0" fontId="0" fillId="0" borderId="9" xfId="0" applyBorder="1"/>
    <xf numFmtId="0" fontId="7" fillId="2" borderId="5" xfId="3" applyFont="1" applyFill="1" applyBorder="1" applyAlignment="1">
      <alignment horizontal="center" vertical="center" wrapText="1"/>
    </xf>
    <xf numFmtId="0" fontId="6" fillId="4" borderId="9" xfId="0" applyFont="1" applyFill="1" applyBorder="1" applyAlignment="1" applyProtection="1">
      <alignment horizontal="center" vertical="center" wrapText="1"/>
      <protection locked="0"/>
    </xf>
    <xf numFmtId="0" fontId="7" fillId="2" borderId="6" xfId="3" applyFont="1" applyFill="1" applyBorder="1" applyAlignment="1">
      <alignment horizontal="center" vertical="center" wrapText="1"/>
    </xf>
    <xf numFmtId="0" fontId="0" fillId="0" borderId="9" xfId="0" applyBorder="1" applyAlignment="1">
      <alignment wrapText="1"/>
    </xf>
    <xf numFmtId="0" fontId="5" fillId="0" borderId="11" xfId="0" applyFont="1" applyBorder="1" applyAlignment="1">
      <alignment horizontal="center" vertical="center"/>
    </xf>
    <xf numFmtId="0" fontId="11" fillId="0" borderId="9" xfId="0" applyFont="1" applyBorder="1" applyAlignment="1">
      <alignment horizontal="center" vertical="center"/>
    </xf>
    <xf numFmtId="0" fontId="11" fillId="0" borderId="12" xfId="0" applyFont="1" applyBorder="1" applyAlignment="1">
      <alignment horizontal="center" vertical="center" wrapText="1"/>
    </xf>
    <xf numFmtId="0" fontId="11" fillId="0" borderId="12" xfId="0" applyFont="1" applyBorder="1" applyAlignment="1">
      <alignment vertical="center"/>
    </xf>
    <xf numFmtId="0" fontId="6" fillId="3" borderId="9" xfId="0" applyFont="1" applyFill="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14" fontId="6" fillId="0" borderId="9" xfId="0" applyNumberFormat="1" applyFont="1" applyBorder="1" applyAlignment="1" applyProtection="1">
      <alignment horizontal="center" vertical="center" wrapText="1"/>
      <protection locked="0"/>
    </xf>
    <xf numFmtId="0" fontId="5" fillId="0" borderId="16" xfId="0" applyFont="1" applyBorder="1" applyAlignment="1">
      <alignment horizontal="center" vertical="center" wrapText="1"/>
    </xf>
    <xf numFmtId="164" fontId="6" fillId="0" borderId="1" xfId="0" applyNumberFormat="1" applyFont="1" applyBorder="1" applyAlignment="1" applyProtection="1">
      <alignment horizontal="center" vertical="center" wrapText="1"/>
      <protection locked="0"/>
    </xf>
    <xf numFmtId="0" fontId="5" fillId="0" borderId="0" xfId="0" applyFont="1" applyAlignment="1">
      <alignment vertical="center"/>
    </xf>
    <xf numFmtId="0" fontId="5" fillId="0" borderId="16" xfId="0" applyFont="1" applyBorder="1" applyAlignment="1">
      <alignment vertical="center"/>
    </xf>
    <xf numFmtId="0" fontId="10" fillId="0" borderId="9" xfId="0" applyFont="1" applyBorder="1" applyAlignment="1">
      <alignment wrapText="1"/>
    </xf>
    <xf numFmtId="14" fontId="0" fillId="0" borderId="9" xfId="0" applyNumberFormat="1" applyBorder="1"/>
    <xf numFmtId="0" fontId="6" fillId="0" borderId="10" xfId="0" applyFont="1" applyBorder="1" applyAlignment="1">
      <alignment wrapText="1"/>
    </xf>
    <xf numFmtId="0" fontId="6" fillId="0" borderId="18" xfId="0" applyFont="1" applyBorder="1" applyAlignment="1">
      <alignment wrapText="1"/>
    </xf>
    <xf numFmtId="0" fontId="6" fillId="0" borderId="9" xfId="0" applyFont="1" applyBorder="1" applyAlignment="1">
      <alignment wrapText="1"/>
    </xf>
    <xf numFmtId="8" fontId="6" fillId="0" borderId="9" xfId="0" applyNumberFormat="1" applyFont="1" applyBorder="1" applyAlignment="1">
      <alignment wrapText="1"/>
    </xf>
    <xf numFmtId="14" fontId="6" fillId="0" borderId="9" xfId="0" applyNumberFormat="1" applyFont="1" applyBorder="1" applyAlignment="1">
      <alignment wrapText="1"/>
    </xf>
    <xf numFmtId="0" fontId="8" fillId="0" borderId="10" xfId="0" applyFont="1" applyBorder="1" applyAlignment="1" applyProtection="1">
      <alignment horizontal="center" vertical="center" wrapText="1"/>
      <protection locked="0"/>
    </xf>
    <xf numFmtId="0" fontId="0" fillId="0" borderId="10" xfId="0" applyBorder="1"/>
    <xf numFmtId="0" fontId="6" fillId="0" borderId="7"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0" fillId="5" borderId="0" xfId="0" applyFill="1"/>
    <xf numFmtId="0" fontId="25" fillId="5" borderId="0" xfId="0" applyFont="1" applyFill="1" applyAlignment="1">
      <alignment horizontal="left" vertical="center"/>
    </xf>
    <xf numFmtId="0" fontId="26" fillId="5" borderId="0" xfId="0" applyFont="1" applyFill="1" applyAlignment="1">
      <alignment horizontal="left" vertical="center"/>
    </xf>
    <xf numFmtId="0" fontId="0" fillId="0" borderId="0" xfId="0" applyAlignment="1">
      <alignment horizontal="center" vertical="top"/>
    </xf>
    <xf numFmtId="0" fontId="6" fillId="0" borderId="3" xfId="0" applyFont="1" applyBorder="1" applyAlignment="1">
      <alignment wrapText="1"/>
    </xf>
    <xf numFmtId="0" fontId="6" fillId="3" borderId="1" xfId="0" applyFont="1" applyFill="1" applyBorder="1" applyAlignment="1" applyProtection="1">
      <alignment horizontal="center" vertical="center" wrapText="1"/>
      <protection locked="0"/>
    </xf>
    <xf numFmtId="6" fontId="6" fillId="0" borderId="9" xfId="0" applyNumberFormat="1" applyFont="1" applyBorder="1" applyAlignment="1">
      <alignment wrapText="1"/>
    </xf>
    <xf numFmtId="0" fontId="9" fillId="4" borderId="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9" xfId="0" applyFont="1" applyFill="1" applyBorder="1" applyAlignment="1" applyProtection="1">
      <alignment horizontal="center" vertical="center" wrapText="1"/>
      <protection locked="0"/>
    </xf>
    <xf numFmtId="165" fontId="5" fillId="4" borderId="9" xfId="0" applyNumberFormat="1" applyFont="1" applyFill="1" applyBorder="1" applyAlignment="1" applyProtection="1">
      <alignment horizontal="center" vertical="center" wrapText="1"/>
      <protection locked="0"/>
    </xf>
    <xf numFmtId="15" fontId="5" fillId="4" borderId="9" xfId="0" applyNumberFormat="1" applyFont="1" applyFill="1" applyBorder="1" applyAlignment="1" applyProtection="1">
      <alignment horizontal="center" vertical="center" wrapText="1"/>
      <protection locked="0"/>
    </xf>
    <xf numFmtId="0" fontId="6" fillId="4" borderId="9" xfId="0" applyFont="1" applyFill="1" applyBorder="1" applyAlignment="1">
      <alignment horizontal="center"/>
    </xf>
    <xf numFmtId="0" fontId="5" fillId="4" borderId="10" xfId="0" applyFont="1" applyFill="1" applyBorder="1" applyAlignment="1" applyProtection="1">
      <alignment horizontal="center" vertical="center" wrapText="1"/>
      <protection locked="0"/>
    </xf>
    <xf numFmtId="14" fontId="6" fillId="4" borderId="9" xfId="0" applyNumberFormat="1" applyFont="1" applyFill="1" applyBorder="1" applyAlignment="1" applyProtection="1">
      <alignment horizontal="center" vertical="center" wrapText="1"/>
      <protection locked="0"/>
    </xf>
    <xf numFmtId="0" fontId="9" fillId="4" borderId="9" xfId="0" applyFont="1" applyFill="1" applyBorder="1" applyAlignment="1">
      <alignment horizontal="center" vertical="center" wrapText="1"/>
    </xf>
    <xf numFmtId="14" fontId="6" fillId="4" borderId="9"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5" fillId="4" borderId="1" xfId="0" applyFont="1" applyFill="1" applyBorder="1" applyAlignment="1" applyProtection="1">
      <alignment horizontal="center" vertical="center" wrapText="1"/>
      <protection locked="0"/>
    </xf>
    <xf numFmtId="0" fontId="6" fillId="4" borderId="1" xfId="1" applyFont="1" applyFill="1" applyBorder="1" applyAlignment="1" applyProtection="1">
      <alignment horizontal="center" vertical="center" wrapText="1"/>
      <protection locked="0"/>
    </xf>
    <xf numFmtId="14" fontId="5" fillId="4" borderId="9" xfId="0" applyNumberFormat="1" applyFont="1" applyFill="1" applyBorder="1" applyAlignment="1">
      <alignment horizontal="center" vertical="center" wrapText="1"/>
    </xf>
    <xf numFmtId="8" fontId="6" fillId="4" borderId="9" xfId="0" applyNumberFormat="1" applyFont="1" applyFill="1" applyBorder="1" applyAlignment="1">
      <alignment horizontal="center" vertical="center"/>
    </xf>
    <xf numFmtId="0" fontId="6" fillId="0" borderId="1" xfId="0" applyFont="1" applyBorder="1" applyAlignment="1" applyProtection="1">
      <alignment horizontal="left" vertical="center" wrapText="1"/>
      <protection locked="0"/>
    </xf>
    <xf numFmtId="0" fontId="5" fillId="0" borderId="1" xfId="0" applyFont="1" applyBorder="1" applyAlignment="1">
      <alignment horizontal="center" vertical="center" wrapText="1"/>
    </xf>
    <xf numFmtId="14" fontId="6" fillId="0" borderId="1" xfId="0" applyNumberFormat="1" applyFont="1" applyBorder="1" applyAlignment="1" applyProtection="1">
      <alignment horizontal="left" vertical="center" wrapText="1"/>
      <protection locked="0"/>
    </xf>
    <xf numFmtId="168" fontId="6" fillId="0" borderId="1" xfId="0" applyNumberFormat="1" applyFont="1" applyBorder="1" applyAlignment="1" applyProtection="1">
      <alignment horizontal="right" vertical="center" wrapText="1"/>
      <protection locked="0"/>
    </xf>
    <xf numFmtId="6" fontId="9" fillId="0" borderId="1" xfId="0" applyNumberFormat="1" applyFont="1" applyBorder="1" applyAlignment="1">
      <alignment horizontal="center" vertical="center"/>
    </xf>
    <xf numFmtId="6" fontId="6" fillId="0" borderId="1" xfId="0" applyNumberFormat="1" applyFont="1" applyBorder="1" applyAlignment="1" applyProtection="1">
      <alignment horizontal="center" vertical="center" wrapText="1"/>
      <protection locked="0"/>
    </xf>
    <xf numFmtId="169" fontId="6"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169"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169" fontId="5" fillId="0" borderId="1" xfId="0" applyNumberFormat="1" applyFont="1" applyBorder="1" applyAlignment="1">
      <alignment horizontal="center" vertical="center"/>
    </xf>
    <xf numFmtId="0" fontId="6" fillId="0" borderId="1" xfId="0" applyFont="1" applyBorder="1" applyAlignment="1" applyProtection="1">
      <alignment vertical="center" wrapText="1"/>
      <protection locked="0"/>
    </xf>
    <xf numFmtId="14" fontId="5" fillId="0" borderId="1" xfId="0" applyNumberFormat="1" applyFont="1" applyBorder="1" applyAlignment="1">
      <alignment horizontal="center" vertical="center"/>
    </xf>
    <xf numFmtId="0" fontId="9" fillId="0" borderId="1" xfId="0" applyFont="1" applyBorder="1" applyAlignment="1">
      <alignment horizontal="center" vertical="center"/>
    </xf>
    <xf numFmtId="166" fontId="5" fillId="0" borderId="1" xfId="0" applyNumberFormat="1" applyFont="1" applyBorder="1" applyAlignment="1">
      <alignment horizontal="center" vertical="center"/>
    </xf>
    <xf numFmtId="6" fontId="9"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169" fontId="5" fillId="0" borderId="2" xfId="0" applyNumberFormat="1" applyFont="1" applyBorder="1" applyAlignment="1">
      <alignment horizontal="center" vertical="center"/>
    </xf>
    <xf numFmtId="14" fontId="9" fillId="0" borderId="1" xfId="0" applyNumberFormat="1" applyFont="1" applyBorder="1" applyAlignment="1">
      <alignment horizontal="center" vertical="center" wrapText="1"/>
    </xf>
    <xf numFmtId="0" fontId="5" fillId="0" borderId="12" xfId="0" applyFont="1" applyBorder="1" applyAlignment="1">
      <alignment vertical="center"/>
    </xf>
    <xf numFmtId="0" fontId="5" fillId="0" borderId="12" xfId="0" applyFont="1" applyBorder="1" applyAlignment="1">
      <alignment horizontal="center" vertical="center" wrapText="1"/>
    </xf>
    <xf numFmtId="0" fontId="28" fillId="6" borderId="0" xfId="0" applyFont="1" applyFill="1"/>
    <xf numFmtId="0" fontId="27" fillId="6" borderId="0" xfId="0" applyFont="1" applyFill="1"/>
    <xf numFmtId="0" fontId="6" fillId="0" borderId="19" xfId="0" applyFont="1" applyBorder="1" applyAlignment="1" applyProtection="1">
      <alignment horizontal="center" vertical="center" wrapText="1"/>
      <protection locked="0"/>
    </xf>
    <xf numFmtId="0" fontId="0" fillId="0" borderId="1" xfId="0" applyBorder="1"/>
    <xf numFmtId="0" fontId="10" fillId="5" borderId="1" xfId="0" applyFont="1" applyFill="1" applyBorder="1" applyAlignment="1">
      <alignment horizontal="center" vertical="center" wrapText="1"/>
    </xf>
    <xf numFmtId="14" fontId="0" fillId="0" borderId="1" xfId="0" applyNumberFormat="1" applyBorder="1"/>
    <xf numFmtId="14" fontId="9" fillId="4" borderId="1" xfId="0" applyNumberFormat="1" applyFont="1" applyFill="1" applyBorder="1" applyAlignment="1">
      <alignment horizontal="center" vertical="center" wrapText="1"/>
    </xf>
    <xf numFmtId="14" fontId="5" fillId="4" borderId="9" xfId="0" applyNumberFormat="1" applyFont="1" applyFill="1" applyBorder="1" applyAlignment="1">
      <alignment horizontal="center" vertical="center"/>
    </xf>
    <xf numFmtId="14" fontId="6" fillId="0" borderId="18" xfId="0" applyNumberFormat="1" applyFont="1" applyBorder="1" applyAlignment="1">
      <alignment horizontal="center" vertical="center" wrapText="1"/>
    </xf>
    <xf numFmtId="165" fontId="8" fillId="0" borderId="9" xfId="0" applyNumberFormat="1" applyFont="1" applyBorder="1" applyAlignment="1" applyProtection="1">
      <alignment horizontal="center" vertical="center" wrapText="1"/>
      <protection locked="0"/>
    </xf>
    <xf numFmtId="165" fontId="5" fillId="0" borderId="9" xfId="0" applyNumberFormat="1" applyFont="1" applyBorder="1" applyAlignment="1" applyProtection="1">
      <alignment horizontal="center" vertical="center" wrapText="1"/>
      <protection locked="0"/>
    </xf>
    <xf numFmtId="14" fontId="8" fillId="0" borderId="9" xfId="0" applyNumberFormat="1" applyFont="1" applyBorder="1" applyAlignment="1" applyProtection="1">
      <alignment horizontal="center" vertical="center" wrapText="1"/>
      <protection locked="0"/>
    </xf>
    <xf numFmtId="0" fontId="6" fillId="0" borderId="14" xfId="0" applyFont="1" applyBorder="1" applyAlignment="1">
      <alignment wrapText="1"/>
    </xf>
    <xf numFmtId="3" fontId="10" fillId="0" borderId="9" xfId="0" applyNumberFormat="1" applyFont="1" applyBorder="1"/>
    <xf numFmtId="167" fontId="6" fillId="0" borderId="9" xfId="1" applyNumberFormat="1" applyFont="1" applyBorder="1" applyAlignment="1" applyProtection="1">
      <alignment horizontal="center" vertical="center" wrapText="1"/>
      <protection locked="0"/>
    </xf>
    <xf numFmtId="0" fontId="0" fillId="5" borderId="0" xfId="0" applyFill="1" applyAlignment="1">
      <alignment horizontal="left"/>
    </xf>
    <xf numFmtId="0" fontId="14" fillId="5" borderId="0" xfId="0" applyFont="1" applyFill="1" applyAlignment="1">
      <alignment horizontal="left"/>
    </xf>
    <xf numFmtId="0" fontId="5" fillId="0" borderId="9" xfId="0" applyFont="1" applyBorder="1" applyAlignment="1">
      <alignment wrapText="1"/>
    </xf>
    <xf numFmtId="0" fontId="5" fillId="0" borderId="9" xfId="0" applyFont="1" applyBorder="1"/>
    <xf numFmtId="14" fontId="5" fillId="0" borderId="9" xfId="0" applyNumberFormat="1" applyFont="1" applyBorder="1"/>
    <xf numFmtId="0" fontId="5" fillId="0" borderId="1" xfId="0" applyFont="1" applyBorder="1"/>
    <xf numFmtId="14" fontId="5" fillId="0" borderId="1" xfId="0" applyNumberFormat="1" applyFont="1" applyBorder="1"/>
    <xf numFmtId="0" fontId="29" fillId="5" borderId="0" xfId="0" applyFont="1" applyFill="1" applyAlignment="1">
      <alignment horizontal="left"/>
    </xf>
    <xf numFmtId="14" fontId="5" fillId="4" borderId="9" xfId="0" applyNumberFormat="1" applyFont="1" applyFill="1" applyBorder="1" applyAlignment="1">
      <alignment wrapText="1"/>
    </xf>
    <xf numFmtId="14" fontId="8" fillId="4" borderId="9" xfId="0" applyNumberFormat="1" applyFont="1" applyFill="1" applyBorder="1" applyAlignment="1" applyProtection="1">
      <alignment horizontal="center" vertical="center" wrapText="1"/>
      <protection locked="0"/>
    </xf>
    <xf numFmtId="14" fontId="6" fillId="4" borderId="9" xfId="0" applyNumberFormat="1" applyFont="1" applyFill="1" applyBorder="1" applyAlignment="1">
      <alignment wrapText="1"/>
    </xf>
    <xf numFmtId="14" fontId="6" fillId="4" borderId="9" xfId="3" applyNumberFormat="1" applyFont="1" applyFill="1" applyBorder="1" applyAlignment="1">
      <alignment horizontal="center" vertical="center" wrapText="1"/>
    </xf>
    <xf numFmtId="0" fontId="5" fillId="0" borderId="9" xfId="0" applyFont="1" applyBorder="1" applyAlignment="1" applyProtection="1">
      <alignment horizontal="center" vertical="center"/>
      <protection locked="0"/>
    </xf>
    <xf numFmtId="0" fontId="5" fillId="4" borderId="14" xfId="0" applyFont="1" applyFill="1" applyBorder="1" applyAlignment="1" applyProtection="1">
      <alignment horizontal="center" vertical="center" wrapText="1"/>
      <protection locked="0"/>
    </xf>
    <xf numFmtId="14" fontId="5" fillId="4" borderId="12" xfId="0" applyNumberFormat="1" applyFont="1" applyFill="1" applyBorder="1" applyAlignment="1">
      <alignment horizontal="center" vertical="center" wrapText="1"/>
    </xf>
    <xf numFmtId="0" fontId="5" fillId="0" borderId="3" xfId="0" applyFont="1" applyBorder="1"/>
    <xf numFmtId="0" fontId="33" fillId="0" borderId="9" xfId="0" applyFont="1" applyBorder="1" applyAlignment="1">
      <alignment horizontal="center" vertical="center" wrapText="1"/>
    </xf>
    <xf numFmtId="0" fontId="6" fillId="4" borderId="9" xfId="0" applyFont="1" applyFill="1" applyBorder="1" applyAlignment="1">
      <alignment horizontal="center" vertical="center" wrapText="1"/>
    </xf>
    <xf numFmtId="164" fontId="6" fillId="4" borderId="9" xfId="0" applyNumberFormat="1" applyFont="1" applyFill="1" applyBorder="1" applyAlignment="1" applyProtection="1">
      <alignment horizontal="center" vertical="center" wrapText="1"/>
      <protection locked="0"/>
    </xf>
    <xf numFmtId="14" fontId="5" fillId="4" borderId="9" xfId="0" applyNumberFormat="1" applyFont="1" applyFill="1" applyBorder="1" applyAlignment="1" applyProtection="1">
      <alignment horizontal="center" vertical="center" wrapText="1"/>
      <protection locked="0"/>
    </xf>
    <xf numFmtId="6" fontId="6" fillId="4" borderId="9" xfId="0" applyNumberFormat="1" applyFont="1" applyFill="1" applyBorder="1" applyAlignment="1">
      <alignment horizontal="center"/>
    </xf>
    <xf numFmtId="0" fontId="14" fillId="0" borderId="9" xfId="0" applyFont="1" applyBorder="1" applyAlignment="1">
      <alignment wrapText="1"/>
    </xf>
    <xf numFmtId="169" fontId="6" fillId="0" borderId="9" xfId="0" applyNumberFormat="1" applyFont="1" applyBorder="1" applyAlignment="1">
      <alignment horizontal="center" vertical="center" wrapText="1"/>
    </xf>
    <xf numFmtId="165" fontId="6" fillId="0" borderId="9" xfId="0" applyNumberFormat="1" applyFont="1" applyBorder="1" applyAlignment="1" applyProtection="1">
      <alignment horizontal="center" vertical="center" wrapText="1"/>
      <protection locked="0"/>
    </xf>
    <xf numFmtId="14" fontId="6" fillId="5" borderId="9" xfId="0" applyNumberFormat="1" applyFont="1" applyFill="1" applyBorder="1" applyAlignment="1" applyProtection="1">
      <alignment horizontal="center" vertical="center" wrapText="1"/>
      <protection locked="0"/>
    </xf>
    <xf numFmtId="164" fontId="6" fillId="0" borderId="9" xfId="0" applyNumberFormat="1" applyFont="1" applyBorder="1" applyAlignment="1" applyProtection="1">
      <alignment horizontal="center" vertical="center" wrapText="1"/>
      <protection locked="0"/>
    </xf>
    <xf numFmtId="165" fontId="10" fillId="0" borderId="9" xfId="0" applyNumberFormat="1" applyFont="1" applyBorder="1" applyAlignment="1" applyProtection="1">
      <alignment horizontal="center" vertical="center" wrapText="1"/>
      <protection locked="0"/>
    </xf>
    <xf numFmtId="14" fontId="6" fillId="0" borderId="9" xfId="1" applyNumberFormat="1" applyFont="1" applyBorder="1" applyAlignment="1" applyProtection="1">
      <alignment horizontal="center" vertical="center" wrapText="1"/>
      <protection locked="0"/>
    </xf>
    <xf numFmtId="8" fontId="0" fillId="0" borderId="9" xfId="0" applyNumberFormat="1" applyBorder="1"/>
    <xf numFmtId="0" fontId="10" fillId="3" borderId="1"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0" borderId="0" xfId="0" applyAlignment="1">
      <alignment vertical="center"/>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169" fontId="5" fillId="0" borderId="7" xfId="0" applyNumberFormat="1" applyFont="1" applyBorder="1" applyAlignment="1">
      <alignment horizontal="center" vertical="center"/>
    </xf>
    <xf numFmtId="14" fontId="5" fillId="0" borderId="7" xfId="0" applyNumberFormat="1" applyFont="1" applyBorder="1" applyAlignment="1">
      <alignment horizontal="center" vertical="center"/>
    </xf>
    <xf numFmtId="0" fontId="33" fillId="0" borderId="1" xfId="0" applyFont="1" applyBorder="1" applyAlignment="1">
      <alignment horizontal="center" vertical="center" wrapText="1"/>
    </xf>
    <xf numFmtId="0" fontId="0" fillId="0" borderId="0" xfId="0" applyAlignment="1">
      <alignment horizontal="center" vertical="center"/>
    </xf>
    <xf numFmtId="14" fontId="10" fillId="4" borderId="1" xfId="0" applyNumberFormat="1" applyFont="1" applyFill="1" applyBorder="1" applyAlignment="1">
      <alignment horizontal="center" vertical="center" wrapText="1"/>
    </xf>
    <xf numFmtId="171" fontId="6" fillId="0" borderId="1" xfId="0" quotePrefix="1" applyNumberFormat="1" applyFont="1" applyBorder="1" applyAlignment="1" applyProtection="1">
      <alignment horizontal="center" vertical="center" wrapText="1"/>
      <protection locked="0"/>
    </xf>
    <xf numFmtId="0" fontId="26" fillId="0" borderId="10" xfId="0" applyFont="1" applyBorder="1" applyAlignment="1">
      <alignment horizontal="right"/>
    </xf>
    <xf numFmtId="0" fontId="26" fillId="0" borderId="9" xfId="0" applyFont="1" applyBorder="1" applyAlignment="1">
      <alignment horizontal="right"/>
    </xf>
    <xf numFmtId="173" fontId="26" fillId="0" borderId="9" xfId="0" applyNumberFormat="1" applyFont="1" applyBorder="1" applyAlignment="1">
      <alignment horizontal="right"/>
    </xf>
    <xf numFmtId="173" fontId="36" fillId="0" borderId="9" xfId="0" applyNumberFormat="1" applyFont="1" applyBorder="1" applyAlignment="1">
      <alignment horizontal="right"/>
    </xf>
    <xf numFmtId="14" fontId="26" fillId="0" borderId="9" xfId="0" applyNumberFormat="1" applyFont="1" applyBorder="1" applyAlignment="1">
      <alignment horizontal="right"/>
    </xf>
    <xf numFmtId="0" fontId="26" fillId="0" borderId="9" xfId="0" applyFont="1" applyBorder="1" applyAlignment="1">
      <alignment horizontal="right" wrapText="1"/>
    </xf>
    <xf numFmtId="0" fontId="37" fillId="0" borderId="9" xfId="0" applyFont="1" applyBorder="1" applyAlignment="1" applyProtection="1">
      <alignment horizontal="right" vertical="center" wrapText="1"/>
      <protection locked="0"/>
    </xf>
    <xf numFmtId="165" fontId="37" fillId="0" borderId="9" xfId="0" applyNumberFormat="1" applyFont="1" applyBorder="1" applyAlignment="1" applyProtection="1">
      <alignment horizontal="right" vertical="center" wrapText="1"/>
      <protection locked="0"/>
    </xf>
    <xf numFmtId="0" fontId="38" fillId="3" borderId="9" xfId="0" applyFont="1" applyFill="1" applyBorder="1" applyAlignment="1" applyProtection="1">
      <alignment horizontal="right" vertical="center" wrapText="1"/>
      <protection locked="0"/>
    </xf>
    <xf numFmtId="14" fontId="37" fillId="0" borderId="9" xfId="0" applyNumberFormat="1" applyFont="1" applyBorder="1" applyAlignment="1" applyProtection="1">
      <alignment horizontal="right" vertical="center" wrapText="1"/>
      <protection locked="0"/>
    </xf>
    <xf numFmtId="6" fontId="38" fillId="0" borderId="9" xfId="0" applyNumberFormat="1" applyFont="1" applyBorder="1" applyAlignment="1">
      <alignment horizontal="right" wrapText="1"/>
    </xf>
    <xf numFmtId="0" fontId="39" fillId="4" borderId="9" xfId="0" applyFont="1" applyFill="1" applyBorder="1" applyAlignment="1">
      <alignment horizontal="center" vertical="center" wrapText="1"/>
    </xf>
    <xf numFmtId="0" fontId="33" fillId="4" borderId="9" xfId="0" applyFont="1" applyFill="1" applyBorder="1" applyAlignment="1" applyProtection="1">
      <alignment horizontal="center" vertical="center" wrapText="1"/>
      <protection locked="0"/>
    </xf>
    <xf numFmtId="0" fontId="35" fillId="3" borderId="9" xfId="0" applyFont="1" applyFill="1" applyBorder="1" applyAlignment="1" applyProtection="1">
      <alignment horizontal="center" vertical="center" wrapText="1"/>
      <protection locked="0"/>
    </xf>
    <xf numFmtId="0" fontId="35" fillId="4" borderId="9" xfId="0" applyFont="1" applyFill="1" applyBorder="1" applyAlignment="1" applyProtection="1">
      <alignment horizontal="center" vertical="center" wrapText="1"/>
      <protection locked="0"/>
    </xf>
    <xf numFmtId="14" fontId="35" fillId="4" borderId="9" xfId="0" applyNumberFormat="1" applyFont="1" applyFill="1" applyBorder="1" applyAlignment="1" applyProtection="1">
      <alignment horizontal="center" vertical="center" wrapText="1"/>
      <protection locked="0"/>
    </xf>
    <xf numFmtId="14" fontId="35" fillId="0" borderId="9" xfId="0" applyNumberFormat="1" applyFont="1" applyBorder="1" applyAlignment="1" applyProtection="1">
      <alignment horizontal="center" vertical="center" wrapText="1"/>
      <protection locked="0"/>
    </xf>
    <xf numFmtId="14" fontId="33" fillId="0" borderId="9" xfId="0" applyNumberFormat="1" applyFont="1" applyBorder="1" applyAlignment="1">
      <alignment horizontal="center" vertical="center" wrapText="1"/>
    </xf>
    <xf numFmtId="6" fontId="35" fillId="0" borderId="9" xfId="0" applyNumberFormat="1" applyFont="1" applyBorder="1" applyAlignment="1">
      <alignment horizontal="center" vertical="center" wrapText="1"/>
    </xf>
    <xf numFmtId="14" fontId="0" fillId="0" borderId="9" xfId="0" applyNumberFormat="1" applyBorder="1" applyAlignment="1">
      <alignment horizontal="center"/>
    </xf>
    <xf numFmtId="0" fontId="33" fillId="0" borderId="6" xfId="0" applyFont="1" applyBorder="1" applyAlignment="1">
      <alignment horizontal="center" vertical="center" wrapText="1"/>
    </xf>
    <xf numFmtId="0" fontId="10" fillId="0" borderId="4"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5" fillId="4" borderId="17" xfId="0" applyFont="1" applyFill="1" applyBorder="1" applyAlignment="1" applyProtection="1">
      <alignment horizontal="center" vertical="center" wrapText="1"/>
      <protection locked="0"/>
    </xf>
    <xf numFmtId="0" fontId="6" fillId="0" borderId="17" xfId="1" applyFont="1" applyBorder="1" applyAlignment="1" applyProtection="1">
      <alignment horizontal="center" vertical="center" wrapText="1"/>
      <protection locked="0"/>
    </xf>
    <xf numFmtId="0" fontId="5" fillId="4" borderId="18" xfId="0" applyFont="1" applyFill="1" applyBorder="1" applyAlignment="1" applyProtection="1">
      <alignment horizontal="center" vertical="center" wrapText="1"/>
      <protection locked="0"/>
    </xf>
    <xf numFmtId="0" fontId="10" fillId="0" borderId="6" xfId="0" applyFont="1" applyBorder="1" applyAlignment="1">
      <alignment wrapText="1"/>
    </xf>
    <xf numFmtId="14" fontId="6" fillId="0" borderId="10" xfId="0" applyNumberFormat="1" applyFont="1" applyBorder="1" applyAlignment="1">
      <alignment horizontal="center" vertical="center" wrapText="1"/>
    </xf>
    <xf numFmtId="0" fontId="5" fillId="4" borderId="0" xfId="0" applyFont="1" applyFill="1" applyAlignment="1" applyProtection="1">
      <alignment horizontal="center" vertical="center" wrapText="1"/>
      <protection locked="0"/>
    </xf>
    <xf numFmtId="0" fontId="10" fillId="0" borderId="3" xfId="0" applyFont="1" applyBorder="1" applyAlignment="1">
      <alignment wrapText="1"/>
    </xf>
    <xf numFmtId="0" fontId="33" fillId="0" borderId="3" xfId="0" applyFont="1" applyBorder="1" applyAlignment="1">
      <alignment horizontal="center" vertical="center" wrapText="1"/>
    </xf>
    <xf numFmtId="0" fontId="26" fillId="0" borderId="17" xfId="0" applyFont="1" applyBorder="1" applyAlignment="1">
      <alignment horizontal="right"/>
    </xf>
    <xf numFmtId="0" fontId="37" fillId="0" borderId="0" xfId="0" applyFont="1" applyAlignment="1" applyProtection="1">
      <alignment horizontal="right" vertical="center" wrapText="1"/>
      <protection locked="0"/>
    </xf>
    <xf numFmtId="0" fontId="6" fillId="0" borderId="8" xfId="0" applyFont="1" applyBorder="1" applyAlignment="1">
      <alignment wrapText="1"/>
    </xf>
    <xf numFmtId="0" fontId="5" fillId="4" borderId="13"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0" fontId="33" fillId="0" borderId="1" xfId="0" applyFont="1" applyBorder="1" applyAlignment="1">
      <alignment horizontal="center" vertical="top" wrapText="1"/>
    </xf>
    <xf numFmtId="0" fontId="33" fillId="0" borderId="1" xfId="0" applyFont="1" applyBorder="1" applyAlignment="1">
      <alignment horizontal="center" vertical="center"/>
    </xf>
    <xf numFmtId="14" fontId="10" fillId="3" borderId="1" xfId="0" applyNumberFormat="1" applyFont="1" applyFill="1" applyBorder="1" applyAlignment="1" applyProtection="1">
      <alignment horizontal="center" vertical="center" wrapText="1"/>
      <protection locked="0"/>
    </xf>
    <xf numFmtId="14" fontId="10" fillId="0" borderId="1" xfId="0" applyNumberFormat="1"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23" fillId="5" borderId="0" xfId="0" applyFont="1" applyFill="1" applyAlignment="1">
      <alignment horizontal="left"/>
    </xf>
    <xf numFmtId="0" fontId="14" fillId="5" borderId="0" xfId="0" applyFont="1" applyFill="1" applyAlignment="1">
      <alignment horizontal="left"/>
    </xf>
    <xf numFmtId="0" fontId="29" fillId="5" borderId="0" xfId="0" applyFont="1" applyFill="1" applyAlignment="1">
      <alignment horizontal="left"/>
    </xf>
    <xf numFmtId="0" fontId="28" fillId="6" borderId="0" xfId="0" applyFont="1" applyFill="1" applyAlignment="1">
      <alignment horizontal="left"/>
    </xf>
    <xf numFmtId="0" fontId="16" fillId="5" borderId="0" xfId="0" applyFont="1" applyFill="1" applyAlignment="1">
      <alignment horizontal="center"/>
    </xf>
    <xf numFmtId="0" fontId="18" fillId="5" borderId="0" xfId="0" applyFont="1" applyFill="1" applyAlignment="1">
      <alignment horizontal="center"/>
    </xf>
    <xf numFmtId="0" fontId="0" fillId="5" borderId="0" xfId="0" applyFill="1" applyAlignment="1">
      <alignment horizontal="left"/>
    </xf>
    <xf numFmtId="0" fontId="20" fillId="5" borderId="0" xfId="0" applyFont="1" applyFill="1" applyAlignment="1">
      <alignment horizontal="left"/>
    </xf>
    <xf numFmtId="0" fontId="17" fillId="5" borderId="0" xfId="0" applyFont="1" applyFill="1" applyAlignment="1">
      <alignment horizontal="left"/>
    </xf>
    <xf numFmtId="0" fontId="19" fillId="5" borderId="0" xfId="0" applyFont="1" applyFill="1" applyAlignment="1">
      <alignment horizontal="left"/>
    </xf>
    <xf numFmtId="0" fontId="15" fillId="5" borderId="0" xfId="0" applyFont="1" applyFill="1" applyAlignment="1">
      <alignment horizontal="left"/>
    </xf>
    <xf numFmtId="6" fontId="5" fillId="0" borderId="1" xfId="0" applyNumberFormat="1" applyFont="1" applyBorder="1" applyAlignment="1">
      <alignment horizontal="center" vertical="center"/>
    </xf>
    <xf numFmtId="0" fontId="6" fillId="0" borderId="1" xfId="0" applyFont="1" applyBorder="1" applyAlignment="1" applyProtection="1">
      <alignment horizontal="left" vertical="center" wrapText="1" indent="1"/>
      <protection locked="0"/>
    </xf>
    <xf numFmtId="0" fontId="6" fillId="0" borderId="1" xfId="1" applyFont="1" applyBorder="1" applyAlignment="1" applyProtection="1">
      <alignment horizontal="center" vertical="center" wrapText="1"/>
      <protection locked="0"/>
    </xf>
    <xf numFmtId="166" fontId="6" fillId="0" borderId="1" xfId="1" applyNumberFormat="1" applyFont="1" applyBorder="1" applyAlignment="1" applyProtection="1">
      <alignment horizontal="center" vertical="center" wrapText="1"/>
      <protection locked="0"/>
    </xf>
    <xf numFmtId="14" fontId="6" fillId="0" borderId="1" xfId="1" applyNumberFormat="1" applyFont="1" applyBorder="1" applyAlignment="1" applyProtection="1">
      <alignment horizontal="center" vertical="center" wrapText="1"/>
      <protection locked="0"/>
    </xf>
    <xf numFmtId="6" fontId="10" fillId="0" borderId="1" xfId="0" applyNumberFormat="1" applyFont="1" applyBorder="1" applyAlignment="1">
      <alignment horizontal="center" vertical="center"/>
    </xf>
    <xf numFmtId="0" fontId="6" fillId="6" borderId="1" xfId="0" applyFont="1" applyFill="1" applyBorder="1" applyAlignment="1">
      <alignment horizontal="center" vertical="center" wrapText="1"/>
    </xf>
    <xf numFmtId="14" fontId="6" fillId="6" borderId="1" xfId="0" applyNumberFormat="1" applyFont="1" applyFill="1" applyBorder="1" applyAlignment="1">
      <alignment horizontal="center" vertical="center" wrapText="1"/>
    </xf>
    <xf numFmtId="166" fontId="6" fillId="4" borderId="1" xfId="0" quotePrefix="1" applyNumberFormat="1" applyFont="1" applyFill="1" applyBorder="1" applyAlignment="1" applyProtection="1">
      <alignment horizontal="center" vertical="center" wrapText="1"/>
      <protection locked="0"/>
    </xf>
    <xf numFmtId="14" fontId="10" fillId="0" borderId="1" xfId="0" applyNumberFormat="1" applyFont="1" applyBorder="1" applyAlignment="1">
      <alignment horizontal="center" vertical="center"/>
    </xf>
    <xf numFmtId="166" fontId="10" fillId="0" borderId="1" xfId="0" applyNumberFormat="1" applyFont="1" applyBorder="1" applyAlignment="1" applyProtection="1">
      <alignment horizontal="center" vertical="center" wrapText="1"/>
      <protection locked="0"/>
    </xf>
    <xf numFmtId="14" fontId="6" fillId="3" borderId="1" xfId="0" applyNumberFormat="1"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xf>
    <xf numFmtId="14" fontId="5" fillId="4" borderId="1"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6" fillId="5" borderId="1" xfId="0" applyFont="1" applyFill="1" applyBorder="1" applyAlignment="1" applyProtection="1">
      <alignment horizontal="center" vertical="center" wrapText="1"/>
      <protection locked="0"/>
    </xf>
    <xf numFmtId="0" fontId="5" fillId="7" borderId="1" xfId="0" applyFont="1" applyFill="1" applyBorder="1" applyAlignment="1">
      <alignment horizontal="center" vertical="center" wrapText="1"/>
    </xf>
    <xf numFmtId="0" fontId="6" fillId="7"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8" fontId="33" fillId="0" borderId="1" xfId="0" applyNumberFormat="1" applyFont="1" applyBorder="1" applyAlignment="1">
      <alignment horizontal="center" vertical="center"/>
    </xf>
    <xf numFmtId="14" fontId="33" fillId="0" borderId="1" xfId="0" applyNumberFormat="1" applyFont="1" applyBorder="1" applyAlignment="1">
      <alignment horizontal="center" vertical="center"/>
    </xf>
    <xf numFmtId="0" fontId="5" fillId="0" borderId="1" xfId="0" applyFont="1" applyBorder="1" applyAlignment="1">
      <alignment wrapText="1"/>
    </xf>
    <xf numFmtId="14" fontId="5" fillId="4" borderId="1" xfId="0" applyNumberFormat="1" applyFont="1" applyFill="1" applyBorder="1" applyAlignment="1">
      <alignment wrapText="1"/>
    </xf>
    <xf numFmtId="14" fontId="6" fillId="4" borderId="1" xfId="0" applyNumberFormat="1" applyFont="1" applyFill="1" applyBorder="1" applyAlignment="1">
      <alignment horizontal="center" vertical="center" wrapText="1"/>
    </xf>
    <xf numFmtId="0" fontId="33" fillId="4" borderId="1" xfId="0" applyFont="1" applyFill="1" applyBorder="1" applyAlignment="1">
      <alignment horizontal="center" vertical="center" wrapText="1"/>
    </xf>
    <xf numFmtId="0" fontId="33" fillId="4" borderId="1" xfId="0" applyFont="1" applyFill="1" applyBorder="1" applyAlignment="1">
      <alignment horizontal="center" vertical="center"/>
    </xf>
    <xf numFmtId="6" fontId="33" fillId="0" borderId="1" xfId="0" applyNumberFormat="1" applyFont="1" applyBorder="1" applyAlignment="1">
      <alignment horizontal="center" vertical="center"/>
    </xf>
    <xf numFmtId="14" fontId="33" fillId="4" borderId="1" xfId="0" applyNumberFormat="1" applyFont="1" applyFill="1" applyBorder="1" applyAlignment="1">
      <alignment horizontal="center" vertical="center"/>
    </xf>
    <xf numFmtId="14" fontId="33" fillId="4" borderId="1" xfId="0" applyNumberFormat="1" applyFont="1" applyFill="1" applyBorder="1" applyAlignment="1">
      <alignment horizontal="center" vertical="center" wrapText="1"/>
    </xf>
    <xf numFmtId="6"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xf numFmtId="0" fontId="13" fillId="0" borderId="0" xfId="0" applyFont="1" applyBorder="1" applyAlignment="1">
      <alignment horizontal="center" vertical="center"/>
    </xf>
    <xf numFmtId="0" fontId="33" fillId="0" borderId="0" xfId="0" applyFont="1" applyBorder="1" applyAlignment="1">
      <alignment horizontal="center" vertical="center"/>
    </xf>
    <xf numFmtId="14" fontId="6" fillId="0" borderId="1" xfId="0" applyNumberFormat="1" applyFont="1" applyFill="1" applyBorder="1" applyAlignment="1" applyProtection="1">
      <alignment horizontal="left" vertical="center" wrapText="1"/>
      <protection locked="0"/>
    </xf>
    <xf numFmtId="14" fontId="6" fillId="0" borderId="1" xfId="1" applyNumberFormat="1" applyFont="1" applyFill="1" applyBorder="1" applyAlignment="1" applyProtection="1">
      <alignment horizontal="left" vertical="center" wrapText="1"/>
      <protection locked="0"/>
    </xf>
    <xf numFmtId="14" fontId="6" fillId="0" borderId="1" xfId="0" applyNumberFormat="1" applyFont="1" applyFill="1" applyBorder="1" applyAlignment="1">
      <alignment horizontal="left" vertical="center" wrapText="1"/>
    </xf>
    <xf numFmtId="14" fontId="10" fillId="0" borderId="1" xfId="0" applyNumberFormat="1" applyFont="1" applyFill="1" applyBorder="1" applyAlignment="1" applyProtection="1">
      <alignment horizontal="left" vertical="center" wrapText="1"/>
      <protection locked="0"/>
    </xf>
    <xf numFmtId="166" fontId="6" fillId="0" borderId="1" xfId="0" applyNumberFormat="1" applyFont="1" applyFill="1" applyBorder="1" applyAlignment="1" applyProtection="1">
      <alignment horizontal="left" vertical="center" wrapText="1"/>
      <protection locked="0"/>
    </xf>
    <xf numFmtId="14" fontId="9"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left" vertical="center"/>
    </xf>
    <xf numFmtId="14" fontId="10" fillId="0" borderId="1" xfId="0" applyNumberFormat="1" applyFont="1" applyFill="1" applyBorder="1" applyAlignment="1">
      <alignment horizontal="left" vertical="center" wrapText="1"/>
    </xf>
    <xf numFmtId="166" fontId="10" fillId="0" borderId="1" xfId="0" applyNumberFormat="1" applyFont="1" applyFill="1" applyBorder="1" applyAlignment="1" applyProtection="1">
      <alignment horizontal="left" vertical="center" wrapText="1"/>
      <protection locked="0"/>
    </xf>
    <xf numFmtId="14" fontId="5" fillId="0" borderId="1" xfId="0" applyNumberFormat="1" applyFont="1" applyFill="1" applyBorder="1" applyAlignment="1">
      <alignment horizontal="left"/>
    </xf>
    <xf numFmtId="14" fontId="33" fillId="0" borderId="1" xfId="0" applyNumberFormat="1" applyFont="1" applyFill="1" applyBorder="1" applyAlignment="1">
      <alignment horizontal="left" vertical="center"/>
    </xf>
    <xf numFmtId="14" fontId="35" fillId="0" borderId="1" xfId="0" applyNumberFormat="1" applyFont="1" applyFill="1" applyBorder="1" applyAlignment="1">
      <alignment horizontal="left" vertical="center" wrapText="1"/>
    </xf>
    <xf numFmtId="14" fontId="0" fillId="0" borderId="1" xfId="0" applyNumberFormat="1" applyFill="1" applyBorder="1" applyAlignment="1">
      <alignment horizontal="left" vertical="center"/>
    </xf>
    <xf numFmtId="14" fontId="33" fillId="0" borderId="1" xfId="0" applyNumberFormat="1" applyFont="1" applyFill="1" applyBorder="1" applyAlignment="1">
      <alignment horizontal="left" vertical="center" wrapText="1"/>
    </xf>
    <xf numFmtId="14" fontId="5" fillId="0" borderId="4" xfId="0" applyNumberFormat="1" applyFont="1" applyFill="1" applyBorder="1" applyAlignment="1">
      <alignment horizontal="left" vertical="center"/>
    </xf>
    <xf numFmtId="166" fontId="9" fillId="0" borderId="1" xfId="0" applyNumberFormat="1" applyFont="1" applyFill="1" applyBorder="1" applyAlignment="1">
      <alignment horizontal="left" vertical="center"/>
    </xf>
    <xf numFmtId="0" fontId="33" fillId="0" borderId="1" xfId="0" applyFont="1" applyFill="1" applyBorder="1" applyAlignment="1">
      <alignment horizontal="center" vertical="center"/>
    </xf>
    <xf numFmtId="0" fontId="33"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8" fontId="5" fillId="0" borderId="1" xfId="0" applyNumberFormat="1" applyFont="1" applyFill="1" applyBorder="1" applyAlignment="1">
      <alignment horizontal="center" vertical="center" wrapText="1"/>
    </xf>
    <xf numFmtId="169" fontId="5" fillId="0" borderId="1" xfId="0" applyNumberFormat="1" applyFont="1" applyFill="1" applyBorder="1" applyAlignment="1">
      <alignment horizontal="center" vertical="center" wrapText="1"/>
    </xf>
    <xf numFmtId="14" fontId="6" fillId="4" borderId="1" xfId="0" applyNumberFormat="1" applyFont="1" applyFill="1" applyBorder="1" applyAlignment="1" applyProtection="1">
      <alignment horizontal="left" vertical="center" wrapText="1"/>
      <protection locked="0"/>
    </xf>
    <xf numFmtId="0" fontId="5" fillId="0" borderId="1" xfId="0" applyFont="1" applyBorder="1" applyAlignment="1">
      <alignment horizontal="center" vertical="top" wrapText="1"/>
    </xf>
    <xf numFmtId="6" fontId="33" fillId="0" borderId="1" xfId="0" applyNumberFormat="1" applyFont="1" applyFill="1" applyBorder="1" applyAlignment="1">
      <alignment horizontal="center" vertical="center"/>
    </xf>
    <xf numFmtId="14" fontId="35" fillId="0" borderId="1" xfId="0" applyNumberFormat="1" applyFont="1" applyBorder="1" applyAlignment="1" applyProtection="1">
      <alignment horizontal="center" vertical="top" wrapText="1"/>
      <protection locked="0"/>
    </xf>
    <xf numFmtId="0" fontId="35" fillId="0" borderId="1" xfId="0" applyFont="1" applyBorder="1" applyAlignment="1" applyProtection="1">
      <alignment horizontal="center" vertical="top" wrapText="1"/>
      <protection locked="0"/>
    </xf>
    <xf numFmtId="14" fontId="33" fillId="0" borderId="1" xfId="0" applyNumberFormat="1" applyFont="1" applyFill="1" applyBorder="1" applyAlignment="1">
      <alignment horizontal="left" vertical="top"/>
    </xf>
    <xf numFmtId="14" fontId="33" fillId="4" borderId="1" xfId="0" applyNumberFormat="1" applyFont="1" applyFill="1" applyBorder="1" applyAlignment="1">
      <alignment horizontal="center" vertical="top" wrapText="1"/>
    </xf>
    <xf numFmtId="169" fontId="6" fillId="0" borderId="1" xfId="0" applyNumberFormat="1" applyFont="1" applyFill="1" applyBorder="1" applyAlignment="1" applyProtection="1">
      <alignment horizontal="center" vertical="center" wrapText="1"/>
      <protection locked="0"/>
    </xf>
    <xf numFmtId="14" fontId="5" fillId="4" borderId="1" xfId="0" applyNumberFormat="1" applyFont="1" applyFill="1" applyBorder="1" applyAlignment="1">
      <alignment horizontal="center" vertical="top" wrapText="1"/>
    </xf>
    <xf numFmtId="170" fontId="6" fillId="0" borderId="1" xfId="0" applyNumberFormat="1" applyFont="1" applyFill="1" applyBorder="1" applyAlignment="1" applyProtection="1">
      <alignment horizontal="center" vertical="center" wrapText="1"/>
      <protection locked="0"/>
    </xf>
    <xf numFmtId="6" fontId="9" fillId="0" borderId="1" xfId="0" applyNumberFormat="1" applyFont="1" applyFill="1" applyBorder="1" applyAlignment="1">
      <alignment horizontal="center" vertical="center"/>
    </xf>
    <xf numFmtId="169" fontId="9" fillId="0" borderId="1" xfId="0" applyNumberFormat="1" applyFont="1" applyFill="1" applyBorder="1" applyAlignment="1">
      <alignment horizontal="center" vertical="center"/>
    </xf>
    <xf numFmtId="166" fontId="10" fillId="4" borderId="1" xfId="0" applyNumberFormat="1" applyFont="1" applyFill="1" applyBorder="1" applyAlignment="1" applyProtection="1">
      <alignment horizontal="center" vertical="center" wrapText="1"/>
      <protection locked="0"/>
    </xf>
    <xf numFmtId="0" fontId="10" fillId="0" borderId="1" xfId="0" applyFont="1" applyBorder="1" applyAlignment="1">
      <alignment horizontal="center" vertical="center" wrapText="1"/>
    </xf>
    <xf numFmtId="44" fontId="10"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6" fontId="0" fillId="0" borderId="1" xfId="0" applyNumberFormat="1" applyBorder="1" applyAlignment="1">
      <alignment vertical="center"/>
    </xf>
    <xf numFmtId="14" fontId="0" fillId="0" borderId="1" xfId="0" applyNumberFormat="1" applyBorder="1" applyAlignment="1">
      <alignment vertical="center"/>
    </xf>
    <xf numFmtId="0" fontId="0" fillId="0" borderId="0" xfId="0" applyFill="1"/>
    <xf numFmtId="0" fontId="11" fillId="0" borderId="0" xfId="0" applyFont="1" applyFill="1"/>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8" fillId="0" borderId="0" xfId="0" applyFont="1" applyFill="1" applyAlignment="1">
      <alignment horizontal="center" vertical="center"/>
    </xf>
    <xf numFmtId="165" fontId="6" fillId="0" borderId="9" xfId="0" applyNumberFormat="1" applyFont="1" applyFill="1" applyBorder="1" applyAlignment="1" applyProtection="1">
      <alignment horizontal="center" vertical="center" wrapText="1"/>
      <protection locked="0"/>
    </xf>
    <xf numFmtId="0" fontId="6" fillId="0" borderId="9" xfId="0" applyFont="1" applyFill="1" applyBorder="1" applyAlignment="1">
      <alignment wrapText="1"/>
    </xf>
    <xf numFmtId="6" fontId="6" fillId="0" borderId="9" xfId="0" applyNumberFormat="1" applyFont="1" applyFill="1" applyBorder="1" applyAlignment="1">
      <alignment wrapText="1"/>
    </xf>
    <xf numFmtId="165" fontId="5" fillId="0" borderId="9" xfId="0" applyNumberFormat="1" applyFont="1" applyFill="1" applyBorder="1" applyAlignment="1" applyProtection="1">
      <alignment horizontal="center" vertical="center" wrapText="1"/>
      <protection locked="0"/>
    </xf>
    <xf numFmtId="14" fontId="6" fillId="0" borderId="9" xfId="0" applyNumberFormat="1" applyFont="1" applyFill="1" applyBorder="1" applyAlignment="1">
      <alignment horizontal="left" wrapText="1"/>
    </xf>
    <xf numFmtId="14" fontId="6" fillId="0" borderId="9" xfId="0" applyNumberFormat="1" applyFont="1" applyFill="1" applyBorder="1" applyAlignment="1" applyProtection="1">
      <alignment horizontal="left" vertical="center" wrapText="1"/>
      <protection locked="0"/>
    </xf>
    <xf numFmtId="14" fontId="6" fillId="0" borderId="9" xfId="1" applyNumberFormat="1" applyFont="1" applyFill="1" applyBorder="1" applyAlignment="1" applyProtection="1">
      <alignment horizontal="left" vertical="center" wrapText="1"/>
      <protection locked="0"/>
    </xf>
    <xf numFmtId="14" fontId="8" fillId="0" borderId="9" xfId="0" applyNumberFormat="1" applyFont="1" applyFill="1" applyBorder="1" applyAlignment="1" applyProtection="1">
      <alignment horizontal="left" vertical="center" wrapText="1"/>
      <protection locked="0"/>
    </xf>
    <xf numFmtId="14" fontId="10" fillId="0" borderId="9" xfId="0" applyNumberFormat="1" applyFont="1" applyFill="1" applyBorder="1" applyAlignment="1" applyProtection="1">
      <alignment horizontal="left" vertical="center" wrapText="1"/>
      <protection locked="0"/>
    </xf>
    <xf numFmtId="14" fontId="6" fillId="0" borderId="9" xfId="0" applyNumberFormat="1" applyFont="1" applyFill="1" applyBorder="1" applyAlignment="1">
      <alignment horizontal="left" vertical="center" wrapText="1"/>
    </xf>
    <xf numFmtId="14" fontId="9" fillId="0" borderId="9" xfId="0" applyNumberFormat="1" applyFont="1" applyFill="1" applyBorder="1" applyAlignment="1">
      <alignment horizontal="left" wrapText="1"/>
    </xf>
    <xf numFmtId="14" fontId="5" fillId="0" borderId="9" xfId="0" applyNumberFormat="1" applyFont="1" applyFill="1" applyBorder="1" applyAlignment="1">
      <alignment horizontal="left" vertical="center"/>
    </xf>
    <xf numFmtId="14" fontId="5" fillId="0" borderId="15" xfId="0" applyNumberFormat="1" applyFont="1" applyFill="1" applyBorder="1" applyAlignment="1">
      <alignment horizontal="left" vertical="center"/>
    </xf>
    <xf numFmtId="0" fontId="5" fillId="0" borderId="0" xfId="0" applyFont="1" applyFill="1"/>
    <xf numFmtId="14" fontId="5" fillId="4" borderId="9" xfId="0" applyNumberFormat="1" applyFont="1" applyFill="1" applyBorder="1" applyAlignment="1">
      <alignment horizontal="right"/>
    </xf>
    <xf numFmtId="14" fontId="5" fillId="4" borderId="9" xfId="0" applyNumberFormat="1" applyFont="1" applyFill="1" applyBorder="1" applyAlignment="1">
      <alignment horizontal="right" wrapText="1"/>
    </xf>
    <xf numFmtId="14" fontId="6" fillId="4" borderId="9" xfId="3" applyNumberFormat="1" applyFont="1" applyFill="1" applyBorder="1" applyAlignment="1">
      <alignment horizontal="right" vertical="center" wrapText="1"/>
    </xf>
    <xf numFmtId="14" fontId="5" fillId="0" borderId="9" xfId="0" applyNumberFormat="1" applyFont="1" applyFill="1" applyBorder="1"/>
    <xf numFmtId="14" fontId="5" fillId="0" borderId="9" xfId="0" applyNumberFormat="1" applyFont="1" applyFill="1" applyBorder="1" applyAlignment="1">
      <alignment horizontal="left"/>
    </xf>
    <xf numFmtId="14" fontId="9" fillId="0" borderId="9" xfId="0" applyNumberFormat="1" applyFont="1" applyFill="1" applyBorder="1" applyAlignment="1">
      <alignment horizontal="left" vertical="center" wrapText="1"/>
    </xf>
    <xf numFmtId="0" fontId="5" fillId="0" borderId="3" xfId="0" applyFont="1" applyBorder="1" applyAlignment="1">
      <alignment wrapText="1"/>
    </xf>
    <xf numFmtId="0" fontId="5" fillId="0" borderId="10" xfId="0" applyFont="1" applyBorder="1"/>
    <xf numFmtId="0" fontId="5" fillId="0" borderId="18" xfId="0" applyFont="1" applyBorder="1"/>
    <xf numFmtId="14" fontId="5" fillId="0" borderId="9" xfId="0" applyNumberFormat="1" applyFont="1" applyBorder="1" applyAlignment="1">
      <alignment horizontal="center"/>
    </xf>
    <xf numFmtId="0" fontId="5" fillId="0" borderId="10" xfId="0" applyFont="1" applyBorder="1" applyAlignment="1">
      <alignment wrapText="1"/>
    </xf>
    <xf numFmtId="0" fontId="5" fillId="0" borderId="9" xfId="0" applyFont="1" applyBorder="1" applyAlignment="1">
      <alignment vertical="top" wrapText="1"/>
    </xf>
    <xf numFmtId="0" fontId="5" fillId="0" borderId="8" xfId="0" applyFont="1" applyBorder="1"/>
    <xf numFmtId="165" fontId="6" fillId="0" borderId="9" xfId="0" applyNumberFormat="1" applyFont="1" applyBorder="1" applyAlignment="1" applyProtection="1">
      <alignment horizontal="right" vertical="center" wrapText="1"/>
      <protection locked="0"/>
    </xf>
    <xf numFmtId="0" fontId="6" fillId="0" borderId="9" xfId="0" applyFont="1" applyBorder="1" applyAlignment="1">
      <alignment horizontal="center" wrapText="1"/>
    </xf>
    <xf numFmtId="0" fontId="5" fillId="0" borderId="9" xfId="0" applyFont="1" applyBorder="1" applyAlignment="1">
      <alignment horizontal="center"/>
    </xf>
  </cellXfs>
  <cellStyles count="11">
    <cellStyle name="Comma 2" xfId="5" xr:uid="{8F368A75-9DA8-47BB-A6AE-2ED205A19EFB}"/>
    <cellStyle name="Currency 2" xfId="6" xr:uid="{259FE312-014A-4473-ACCC-32C2A74EF180}"/>
    <cellStyle name="Normal" xfId="0" builtinId="0"/>
    <cellStyle name="Normal 12" xfId="9" xr:uid="{214CF5D3-6D32-4B0F-AB69-2926D8AD0934}"/>
    <cellStyle name="Normal 2" xfId="1" xr:uid="{00000000-0005-0000-0000-000002000000}"/>
    <cellStyle name="Normal 2 2" xfId="8" xr:uid="{399F4BFF-1315-46F2-BECF-B71B18614FD8}"/>
    <cellStyle name="Normal 3" xfId="2" xr:uid="{00000000-0005-0000-0000-000003000000}"/>
    <cellStyle name="Normal 3 2" xfId="10" xr:uid="{080FA42B-FB05-4052-A873-1D7C8509BB60}"/>
    <cellStyle name="Normal 4" xfId="4" xr:uid="{F2D9DE52-89CC-47AC-9EED-418E1AD95062}"/>
    <cellStyle name="Normal_Sheet1" xfId="3" xr:uid="{00000000-0005-0000-0000-000004000000}"/>
    <cellStyle name="Percent 2" xfId="7" xr:uid="{10420E93-9E7B-409B-9A2A-2DA76D0B668E}"/>
  </cellStyles>
  <dxfs count="7">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262626"/>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F90FD-47AE-41E0-80AA-66F1DB46F8C6}">
  <dimension ref="A1:U38"/>
  <sheetViews>
    <sheetView tabSelected="1" workbookViewId="0">
      <selection activeCell="E44" sqref="E44"/>
    </sheetView>
  </sheetViews>
  <sheetFormatPr defaultColWidth="9.109375" defaultRowHeight="14.4" x14ac:dyDescent="0.3"/>
  <cols>
    <col min="1" max="15" width="9.109375" style="51"/>
    <col min="16" max="16" width="14.5546875" style="51" customWidth="1"/>
    <col min="17" max="17" width="26" style="51" customWidth="1"/>
    <col min="18" max="19" width="9.109375" style="51"/>
    <col min="20" max="20" width="2.5546875" style="51" customWidth="1"/>
    <col min="21" max="16384" width="9.109375" style="51"/>
  </cols>
  <sheetData>
    <row r="1" spans="1:21" ht="9" customHeight="1" x14ac:dyDescent="0.3"/>
    <row r="2" spans="1:21" ht="91.8" x14ac:dyDescent="1.65">
      <c r="A2" s="199" t="s">
        <v>0</v>
      </c>
      <c r="B2" s="199"/>
      <c r="C2" s="199"/>
      <c r="D2" s="199"/>
      <c r="E2" s="199"/>
      <c r="F2" s="199"/>
      <c r="G2" s="199"/>
      <c r="H2" s="199"/>
      <c r="I2" s="199"/>
      <c r="J2" s="199"/>
      <c r="K2" s="199"/>
      <c r="L2" s="199"/>
      <c r="M2" s="199"/>
      <c r="N2" s="199"/>
      <c r="O2" s="199"/>
      <c r="P2" s="199"/>
      <c r="Q2" s="199"/>
      <c r="R2" s="199"/>
      <c r="S2" s="199"/>
    </row>
    <row r="4" spans="1:21" ht="26.1" customHeight="1" x14ac:dyDescent="0.5">
      <c r="B4" s="200" t="s">
        <v>1</v>
      </c>
      <c r="C4" s="200"/>
      <c r="D4" s="200"/>
      <c r="E4" s="200"/>
      <c r="F4" s="200"/>
      <c r="G4" s="200"/>
      <c r="H4" s="200"/>
      <c r="I4" s="200"/>
      <c r="J4" s="200"/>
      <c r="K4" s="200"/>
      <c r="L4" s="200"/>
      <c r="M4" s="200"/>
      <c r="N4" s="200"/>
      <c r="O4" s="200"/>
      <c r="P4" s="200"/>
      <c r="Q4" s="200"/>
      <c r="R4" s="200"/>
    </row>
    <row r="6" spans="1:21" ht="18" x14ac:dyDescent="0.35">
      <c r="B6" s="204" t="s">
        <v>573</v>
      </c>
      <c r="C6" s="205"/>
      <c r="D6" s="205"/>
      <c r="E6" s="205"/>
      <c r="F6" s="205"/>
      <c r="G6" s="205"/>
      <c r="H6" s="205"/>
      <c r="I6" s="205"/>
      <c r="J6" s="205"/>
      <c r="K6" s="205"/>
      <c r="L6" s="205"/>
      <c r="M6" s="205"/>
      <c r="N6" s="205"/>
      <c r="O6" s="205"/>
      <c r="P6" s="205"/>
      <c r="Q6" s="205"/>
      <c r="R6" s="205"/>
      <c r="S6" s="205"/>
    </row>
    <row r="7" spans="1:21" ht="18" x14ac:dyDescent="0.35">
      <c r="B7" s="202" t="s">
        <v>574</v>
      </c>
      <c r="C7" s="202"/>
      <c r="D7" s="202"/>
      <c r="E7" s="202"/>
      <c r="F7" s="202"/>
      <c r="G7" s="202"/>
      <c r="H7" s="202"/>
      <c r="I7" s="202"/>
      <c r="J7" s="202"/>
      <c r="K7" s="202"/>
      <c r="L7" s="202"/>
      <c r="M7" s="202"/>
      <c r="N7" s="202"/>
      <c r="O7" s="202"/>
      <c r="P7" s="202"/>
      <c r="Q7" s="202"/>
      <c r="R7" s="202"/>
      <c r="S7" s="202"/>
    </row>
    <row r="8" spans="1:21" x14ac:dyDescent="0.3">
      <c r="U8" s="52"/>
    </row>
    <row r="9" spans="1:21" x14ac:dyDescent="0.3">
      <c r="B9" s="196" t="s">
        <v>2</v>
      </c>
      <c r="C9" s="201"/>
      <c r="D9" s="201"/>
      <c r="E9" s="201"/>
      <c r="F9" s="201"/>
      <c r="G9" s="201"/>
      <c r="H9" s="201"/>
      <c r="I9" s="201"/>
      <c r="J9" s="201"/>
      <c r="K9" s="201"/>
      <c r="L9" s="201"/>
      <c r="M9" s="201"/>
      <c r="N9" s="201"/>
      <c r="O9" s="201"/>
      <c r="P9" s="201"/>
      <c r="Q9" s="201"/>
      <c r="R9" s="201"/>
      <c r="S9" s="201"/>
      <c r="U9" s="53"/>
    </row>
    <row r="10" spans="1:21" x14ac:dyDescent="0.3">
      <c r="B10" s="114"/>
      <c r="C10" s="113"/>
      <c r="D10" s="113"/>
      <c r="E10" s="113"/>
      <c r="F10" s="113"/>
      <c r="G10" s="113"/>
      <c r="H10" s="113"/>
      <c r="I10" s="113"/>
      <c r="J10" s="113"/>
      <c r="K10" s="113"/>
      <c r="L10" s="113"/>
      <c r="M10" s="113"/>
      <c r="N10" s="113"/>
      <c r="O10" s="113"/>
      <c r="P10" s="113"/>
      <c r="Q10" s="113"/>
      <c r="R10" s="113"/>
      <c r="S10" s="113"/>
      <c r="U10" s="53"/>
    </row>
    <row r="11" spans="1:21" x14ac:dyDescent="0.3">
      <c r="B11" s="195" t="s">
        <v>3</v>
      </c>
      <c r="C11" s="195"/>
      <c r="D11" s="195"/>
      <c r="E11" s="195"/>
      <c r="F11" s="195"/>
      <c r="G11" s="195"/>
      <c r="H11" s="195"/>
      <c r="I11" s="195"/>
      <c r="J11" s="195"/>
      <c r="K11" s="195"/>
      <c r="L11" s="195"/>
      <c r="M11" s="195"/>
      <c r="N11" s="195"/>
      <c r="O11" s="195"/>
      <c r="P11" s="195"/>
      <c r="Q11" s="113"/>
      <c r="R11" s="113"/>
      <c r="S11" s="113"/>
      <c r="U11" s="53"/>
    </row>
    <row r="12" spans="1:21" x14ac:dyDescent="0.3">
      <c r="B12" s="196" t="s">
        <v>4</v>
      </c>
      <c r="C12" s="196"/>
      <c r="D12" s="196"/>
      <c r="E12" s="196"/>
      <c r="F12" s="196"/>
      <c r="G12" s="196"/>
      <c r="H12" s="196"/>
      <c r="I12" s="196"/>
      <c r="J12" s="196"/>
      <c r="K12" s="196"/>
      <c r="L12" s="196"/>
      <c r="M12" s="196"/>
      <c r="N12" s="196"/>
      <c r="O12" s="196"/>
      <c r="P12" s="196"/>
      <c r="Q12" s="196"/>
      <c r="R12" s="113"/>
      <c r="S12" s="113"/>
      <c r="U12" s="53"/>
    </row>
    <row r="13" spans="1:21" x14ac:dyDescent="0.3">
      <c r="B13" s="196" t="s">
        <v>5</v>
      </c>
      <c r="C13" s="196"/>
      <c r="D13" s="196"/>
      <c r="E13" s="196"/>
      <c r="F13" s="196"/>
      <c r="G13" s="196"/>
      <c r="H13" s="196"/>
      <c r="I13" s="196"/>
      <c r="J13" s="196"/>
      <c r="K13" s="196"/>
      <c r="L13" s="196"/>
      <c r="M13" s="196"/>
      <c r="N13" s="196"/>
      <c r="O13" s="196"/>
      <c r="P13" s="196"/>
      <c r="Q13" s="113"/>
      <c r="R13" s="113"/>
      <c r="S13" s="113"/>
      <c r="U13" s="53"/>
    </row>
    <row r="14" spans="1:21" x14ac:dyDescent="0.3">
      <c r="B14" s="196" t="s">
        <v>6</v>
      </c>
      <c r="C14" s="196"/>
      <c r="D14" s="196"/>
      <c r="E14" s="196"/>
      <c r="F14" s="196"/>
      <c r="G14" s="196"/>
      <c r="H14" s="196"/>
      <c r="I14" s="196"/>
      <c r="J14" s="196"/>
      <c r="K14" s="196"/>
      <c r="L14" s="196"/>
      <c r="M14" s="196"/>
      <c r="N14" s="196"/>
      <c r="O14" s="196"/>
      <c r="P14" s="196"/>
      <c r="Q14" s="196"/>
      <c r="R14" s="113"/>
      <c r="S14" s="113"/>
      <c r="U14" s="53"/>
    </row>
    <row r="15" spans="1:21" x14ac:dyDescent="0.3">
      <c r="B15" s="114"/>
      <c r="C15" s="113"/>
      <c r="D15" s="113"/>
      <c r="E15" s="113"/>
      <c r="F15" s="113"/>
      <c r="G15" s="113"/>
      <c r="H15" s="113"/>
      <c r="I15" s="113"/>
      <c r="J15" s="113"/>
      <c r="K15" s="113"/>
      <c r="L15" s="113"/>
      <c r="M15" s="113"/>
      <c r="N15" s="113"/>
      <c r="O15" s="113"/>
      <c r="P15" s="113"/>
      <c r="Q15" s="113"/>
      <c r="R15" s="113"/>
      <c r="S15" s="113"/>
      <c r="U15" s="53"/>
    </row>
    <row r="16" spans="1:21" x14ac:dyDescent="0.3">
      <c r="B16" s="195" t="s">
        <v>7</v>
      </c>
      <c r="C16" s="195"/>
      <c r="D16" s="195"/>
      <c r="E16" s="195"/>
      <c r="F16" s="195"/>
      <c r="G16" s="195"/>
      <c r="H16" s="195"/>
      <c r="I16" s="195"/>
      <c r="J16" s="195"/>
      <c r="K16" s="195"/>
      <c r="L16" s="195"/>
      <c r="M16" s="195"/>
      <c r="N16" s="195"/>
      <c r="O16" s="195"/>
      <c r="P16" s="195"/>
      <c r="Q16" s="113"/>
      <c r="R16" s="113"/>
      <c r="S16" s="113"/>
      <c r="U16" s="53"/>
    </row>
    <row r="17" spans="2:21" x14ac:dyDescent="0.3">
      <c r="B17" s="197" t="s">
        <v>8</v>
      </c>
      <c r="C17" s="196"/>
      <c r="D17" s="196"/>
      <c r="E17" s="196"/>
      <c r="F17" s="196"/>
      <c r="G17" s="196"/>
      <c r="H17" s="196"/>
      <c r="I17" s="196"/>
      <c r="J17" s="196"/>
      <c r="K17" s="196"/>
      <c r="L17" s="196"/>
      <c r="M17" s="196"/>
      <c r="N17" s="196"/>
      <c r="O17" s="196"/>
      <c r="P17" s="196"/>
      <c r="Q17" s="196"/>
      <c r="R17" s="196"/>
      <c r="S17" s="196"/>
      <c r="U17" s="53"/>
    </row>
    <row r="18" spans="2:21" x14ac:dyDescent="0.3">
      <c r="B18" s="197" t="s">
        <v>9</v>
      </c>
      <c r="C18" s="197"/>
      <c r="D18" s="197"/>
      <c r="E18" s="197"/>
      <c r="F18" s="197"/>
      <c r="G18" s="197"/>
      <c r="H18" s="197"/>
      <c r="I18" s="197"/>
      <c r="J18" s="197"/>
      <c r="K18" s="197"/>
      <c r="L18" s="197"/>
      <c r="M18" s="197"/>
      <c r="N18" s="197"/>
      <c r="O18" s="197"/>
      <c r="P18" s="197"/>
      <c r="Q18" s="114"/>
      <c r="R18" s="114"/>
      <c r="S18" s="114"/>
      <c r="U18" s="53"/>
    </row>
    <row r="19" spans="2:21" x14ac:dyDescent="0.3">
      <c r="B19" s="197" t="s">
        <v>10</v>
      </c>
      <c r="C19" s="197"/>
      <c r="D19" s="197"/>
      <c r="E19" s="197"/>
      <c r="F19" s="197"/>
      <c r="G19" s="197"/>
      <c r="H19" s="197"/>
      <c r="I19" s="197"/>
      <c r="J19" s="197"/>
      <c r="K19" s="197"/>
      <c r="L19" s="197"/>
      <c r="M19" s="197"/>
      <c r="N19" s="197"/>
      <c r="O19" s="197"/>
      <c r="P19" s="197"/>
      <c r="Q19" s="114"/>
      <c r="R19" s="114"/>
      <c r="S19" s="114"/>
      <c r="U19" s="53"/>
    </row>
    <row r="20" spans="2:21" x14ac:dyDescent="0.3">
      <c r="B20" s="120"/>
      <c r="C20" s="120"/>
      <c r="D20" s="120"/>
      <c r="E20" s="120"/>
      <c r="F20" s="120"/>
      <c r="G20" s="120"/>
      <c r="H20" s="120"/>
      <c r="I20" s="120"/>
      <c r="J20" s="120"/>
      <c r="K20" s="120"/>
      <c r="L20" s="120"/>
      <c r="M20" s="120"/>
      <c r="N20" s="120"/>
      <c r="O20" s="120"/>
      <c r="P20" s="120"/>
      <c r="Q20" s="114"/>
      <c r="R20" s="114"/>
      <c r="S20" s="114"/>
      <c r="U20" s="53"/>
    </row>
    <row r="21" spans="2:21" x14ac:dyDescent="0.3">
      <c r="B21" s="197" t="s">
        <v>11</v>
      </c>
      <c r="C21" s="197"/>
      <c r="D21" s="197"/>
      <c r="E21" s="197"/>
      <c r="F21" s="197"/>
      <c r="G21" s="197"/>
      <c r="H21" s="197"/>
      <c r="I21" s="197"/>
      <c r="J21" s="197"/>
      <c r="K21" s="197"/>
      <c r="L21" s="197"/>
      <c r="M21" s="197"/>
      <c r="N21" s="197"/>
      <c r="O21" s="197"/>
      <c r="P21" s="197"/>
      <c r="Q21" s="197"/>
      <c r="R21" s="114"/>
      <c r="S21" s="114"/>
      <c r="U21" s="53"/>
    </row>
    <row r="22" spans="2:21" x14ac:dyDescent="0.3">
      <c r="B22" s="197" t="s">
        <v>12</v>
      </c>
      <c r="C22" s="197"/>
      <c r="D22" s="197"/>
      <c r="E22" s="197"/>
      <c r="F22" s="197"/>
      <c r="G22" s="197"/>
      <c r="H22" s="197"/>
      <c r="I22" s="197"/>
      <c r="J22" s="197"/>
      <c r="K22" s="197"/>
      <c r="L22" s="197"/>
      <c r="M22" s="197"/>
      <c r="N22" s="197"/>
      <c r="O22" s="197"/>
      <c r="P22" s="197"/>
      <c r="Q22" s="197"/>
      <c r="R22" s="197"/>
      <c r="S22" s="114"/>
      <c r="U22" s="53"/>
    </row>
    <row r="23" spans="2:21" x14ac:dyDescent="0.3">
      <c r="B23" s="197" t="s">
        <v>13</v>
      </c>
      <c r="C23" s="197"/>
      <c r="D23" s="197"/>
      <c r="E23" s="197"/>
      <c r="F23" s="197"/>
      <c r="G23" s="197"/>
      <c r="H23" s="197"/>
      <c r="I23" s="197"/>
      <c r="J23" s="197"/>
      <c r="K23" s="197"/>
      <c r="L23" s="197"/>
      <c r="M23" s="197"/>
      <c r="N23" s="197"/>
      <c r="O23" s="197"/>
      <c r="P23" s="197"/>
      <c r="Q23" s="197"/>
      <c r="R23" s="197"/>
      <c r="S23" s="114"/>
      <c r="U23" s="53"/>
    </row>
    <row r="24" spans="2:21" x14ac:dyDescent="0.3">
      <c r="B24" s="197" t="s">
        <v>10</v>
      </c>
      <c r="C24" s="197"/>
      <c r="D24" s="197"/>
      <c r="E24" s="197"/>
      <c r="F24" s="197"/>
      <c r="G24" s="197"/>
      <c r="H24" s="197"/>
      <c r="I24" s="197"/>
      <c r="J24" s="197"/>
      <c r="K24" s="197"/>
      <c r="L24" s="197"/>
      <c r="M24" s="197"/>
      <c r="N24" s="197"/>
      <c r="O24" s="197"/>
      <c r="P24" s="197"/>
      <c r="Q24" s="197"/>
      <c r="R24" s="197"/>
      <c r="S24" s="114"/>
      <c r="U24" s="53"/>
    </row>
    <row r="25" spans="2:21" x14ac:dyDescent="0.3">
      <c r="U25" s="53"/>
    </row>
    <row r="26" spans="2:21" x14ac:dyDescent="0.3">
      <c r="B26" s="203" t="s">
        <v>14</v>
      </c>
      <c r="C26" s="203"/>
      <c r="D26" s="203"/>
      <c r="E26" s="203"/>
      <c r="F26" s="203"/>
      <c r="G26" s="203"/>
      <c r="H26" s="203"/>
      <c r="I26" s="203"/>
      <c r="J26" s="203"/>
      <c r="K26" s="203"/>
      <c r="L26" s="203"/>
      <c r="M26" s="203"/>
      <c r="N26" s="203"/>
      <c r="O26" s="203"/>
      <c r="P26" s="203"/>
      <c r="Q26" s="203"/>
      <c r="R26" s="203"/>
      <c r="U26" s="53"/>
    </row>
    <row r="27" spans="2:21" x14ac:dyDescent="0.3">
      <c r="B27" s="201" t="s">
        <v>15</v>
      </c>
      <c r="C27" s="201"/>
      <c r="D27" s="201"/>
      <c r="E27" s="201"/>
      <c r="F27" s="201"/>
      <c r="G27" s="201"/>
      <c r="H27" s="201"/>
      <c r="I27" s="201"/>
      <c r="J27" s="201"/>
      <c r="K27" s="201"/>
      <c r="L27" s="201"/>
      <c r="M27" s="201"/>
      <c r="N27" s="201"/>
      <c r="O27" s="201"/>
      <c r="P27" s="201"/>
      <c r="Q27" s="201"/>
      <c r="R27" s="201"/>
      <c r="U27" s="53"/>
    </row>
    <row r="28" spans="2:21" x14ac:dyDescent="0.3">
      <c r="B28" s="201" t="s">
        <v>16</v>
      </c>
      <c r="C28" s="201"/>
      <c r="D28" s="201"/>
      <c r="E28" s="201"/>
      <c r="F28" s="201"/>
      <c r="G28" s="201"/>
      <c r="H28" s="201"/>
      <c r="I28" s="201"/>
      <c r="J28" s="201"/>
      <c r="K28" s="201"/>
      <c r="L28" s="201"/>
      <c r="M28" s="201"/>
      <c r="N28" s="201"/>
      <c r="O28" s="201"/>
      <c r="P28" s="201"/>
      <c r="Q28" s="201"/>
      <c r="R28" s="201"/>
      <c r="U28" s="53"/>
    </row>
    <row r="29" spans="2:21" x14ac:dyDescent="0.3">
      <c r="B29" s="201" t="s">
        <v>17</v>
      </c>
      <c r="C29" s="201"/>
      <c r="D29" s="201"/>
      <c r="E29" s="201"/>
      <c r="F29" s="201"/>
      <c r="G29" s="201"/>
      <c r="H29" s="201"/>
      <c r="I29" s="201"/>
      <c r="J29" s="201"/>
      <c r="K29" s="201"/>
      <c r="L29" s="201"/>
      <c r="M29" s="201"/>
      <c r="N29" s="201"/>
      <c r="O29" s="201"/>
      <c r="P29" s="201"/>
      <c r="Q29" s="201"/>
      <c r="R29" s="201"/>
      <c r="U29" s="53"/>
    </row>
    <row r="30" spans="2:21" x14ac:dyDescent="0.3">
      <c r="U30" s="53"/>
    </row>
    <row r="31" spans="2:21" x14ac:dyDescent="0.3">
      <c r="B31" s="203" t="s">
        <v>18</v>
      </c>
      <c r="C31" s="203"/>
      <c r="D31" s="203"/>
      <c r="E31" s="203"/>
      <c r="F31" s="203"/>
      <c r="G31" s="203"/>
      <c r="H31" s="203"/>
      <c r="I31" s="203"/>
      <c r="J31" s="203"/>
      <c r="K31" s="203"/>
      <c r="L31" s="203"/>
      <c r="M31" s="203"/>
      <c r="N31" s="203"/>
      <c r="O31" s="203"/>
      <c r="P31" s="203"/>
      <c r="Q31" s="203"/>
      <c r="R31" s="203"/>
      <c r="U31" s="53"/>
    </row>
    <row r="32" spans="2:21" x14ac:dyDescent="0.3">
      <c r="B32" s="201" t="s">
        <v>19</v>
      </c>
      <c r="C32" s="201"/>
      <c r="D32" s="201"/>
      <c r="E32" s="201"/>
      <c r="F32" s="201"/>
      <c r="G32" s="201"/>
      <c r="H32" s="201"/>
      <c r="I32" s="201"/>
      <c r="J32" s="201"/>
      <c r="K32" s="201"/>
      <c r="L32" s="201"/>
      <c r="M32" s="201"/>
      <c r="N32" s="201"/>
      <c r="O32" s="201"/>
      <c r="P32" s="201"/>
      <c r="Q32" s="201"/>
      <c r="R32" s="201"/>
      <c r="U32" s="53"/>
    </row>
    <row r="33" spans="2:21" x14ac:dyDescent="0.3">
      <c r="B33" s="201" t="s">
        <v>20</v>
      </c>
      <c r="C33" s="201"/>
      <c r="D33" s="201"/>
      <c r="E33" s="201"/>
      <c r="F33" s="201"/>
      <c r="G33" s="201"/>
      <c r="H33" s="201"/>
      <c r="I33" s="201"/>
      <c r="J33" s="201"/>
      <c r="K33" s="201"/>
      <c r="L33" s="201"/>
      <c r="M33" s="201"/>
      <c r="N33" s="201"/>
      <c r="O33" s="201"/>
      <c r="P33" s="201"/>
      <c r="Q33" s="201"/>
      <c r="R33" s="201"/>
      <c r="U33" s="53"/>
    </row>
    <row r="35" spans="2:21" x14ac:dyDescent="0.3">
      <c r="B35" s="203" t="s">
        <v>21</v>
      </c>
      <c r="C35" s="203"/>
      <c r="D35" s="203"/>
      <c r="E35" s="203"/>
      <c r="F35" s="203"/>
      <c r="G35" s="203"/>
      <c r="H35" s="203"/>
      <c r="I35" s="203"/>
      <c r="J35" s="203"/>
      <c r="K35" s="203"/>
      <c r="L35" s="203"/>
      <c r="M35" s="203"/>
      <c r="N35" s="203"/>
      <c r="O35" s="203"/>
      <c r="P35" s="203"/>
      <c r="Q35" s="203"/>
      <c r="R35" s="203"/>
    </row>
    <row r="36" spans="2:21" ht="14.4" customHeight="1" x14ac:dyDescent="0.3">
      <c r="B36" s="198" t="s">
        <v>22</v>
      </c>
      <c r="C36" s="198"/>
      <c r="D36" s="198"/>
      <c r="E36" s="198"/>
      <c r="F36" s="198"/>
      <c r="G36" s="198"/>
      <c r="H36" s="198"/>
      <c r="I36" s="198"/>
      <c r="J36" s="198"/>
      <c r="K36" s="198"/>
      <c r="L36" s="198"/>
      <c r="M36" s="198"/>
      <c r="N36" s="198"/>
      <c r="O36" s="98"/>
      <c r="P36" s="98" t="s">
        <v>23</v>
      </c>
      <c r="Q36" s="99"/>
      <c r="R36" s="99"/>
    </row>
    <row r="37" spans="2:21" x14ac:dyDescent="0.3">
      <c r="B37" s="198" t="s">
        <v>24</v>
      </c>
      <c r="C37" s="198"/>
      <c r="D37" s="198"/>
      <c r="E37" s="198"/>
      <c r="F37" s="198"/>
      <c r="G37" s="198"/>
      <c r="H37" s="198"/>
      <c r="I37" s="198"/>
      <c r="J37" s="198"/>
      <c r="K37" s="198"/>
      <c r="L37" s="198"/>
      <c r="M37" s="198"/>
      <c r="N37" s="198"/>
      <c r="O37" s="198"/>
      <c r="P37" s="198"/>
      <c r="Q37" s="198"/>
      <c r="R37" s="98" t="s">
        <v>23</v>
      </c>
    </row>
    <row r="38" spans="2:21" x14ac:dyDescent="0.3">
      <c r="Q38" s="98" t="s">
        <v>23</v>
      </c>
      <c r="R38" s="98" t="s">
        <v>23</v>
      </c>
    </row>
  </sheetData>
  <mergeCells count="27">
    <mergeCell ref="B37:Q37"/>
    <mergeCell ref="B36:N36"/>
    <mergeCell ref="A2:S2"/>
    <mergeCell ref="B4:R4"/>
    <mergeCell ref="B32:R32"/>
    <mergeCell ref="B29:R29"/>
    <mergeCell ref="B33:R33"/>
    <mergeCell ref="B7:S7"/>
    <mergeCell ref="B9:S9"/>
    <mergeCell ref="B17:S17"/>
    <mergeCell ref="B31:R31"/>
    <mergeCell ref="B35:R35"/>
    <mergeCell ref="B6:S6"/>
    <mergeCell ref="B26:R26"/>
    <mergeCell ref="B27:R27"/>
    <mergeCell ref="B28:R28"/>
    <mergeCell ref="B24:R24"/>
    <mergeCell ref="B19:P19"/>
    <mergeCell ref="B18:P18"/>
    <mergeCell ref="B16:P16"/>
    <mergeCell ref="B21:Q21"/>
    <mergeCell ref="B22:R22"/>
    <mergeCell ref="B11:P11"/>
    <mergeCell ref="B13:P13"/>
    <mergeCell ref="B12:Q12"/>
    <mergeCell ref="B14:Q14"/>
    <mergeCell ref="B23:R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A17FF-3C5A-44F4-892B-A6A025902816}">
  <sheetPr>
    <tabColor rgb="FFFF0000"/>
  </sheetPr>
  <dimension ref="A1:A8"/>
  <sheetViews>
    <sheetView workbookViewId="0">
      <selection activeCell="A5" sqref="A5"/>
    </sheetView>
  </sheetViews>
  <sheetFormatPr defaultRowHeight="14.4" x14ac:dyDescent="0.3"/>
  <cols>
    <col min="1" max="1" width="32.5546875" customWidth="1"/>
  </cols>
  <sheetData>
    <row r="1" spans="1:1" x14ac:dyDescent="0.3">
      <c r="A1" s="24" t="s">
        <v>25</v>
      </c>
    </row>
    <row r="2" spans="1:1" x14ac:dyDescent="0.3">
      <c r="A2" t="s">
        <v>26</v>
      </c>
    </row>
    <row r="3" spans="1:1" x14ac:dyDescent="0.3">
      <c r="A3" t="s">
        <v>27</v>
      </c>
    </row>
    <row r="4" spans="1:1" x14ac:dyDescent="0.3">
      <c r="A4" t="s">
        <v>28</v>
      </c>
    </row>
    <row r="5" spans="1:1" x14ac:dyDescent="0.3">
      <c r="A5" t="s">
        <v>29</v>
      </c>
    </row>
    <row r="6" spans="1:1" x14ac:dyDescent="0.3">
      <c r="A6" t="s">
        <v>30</v>
      </c>
    </row>
    <row r="7" spans="1:1" x14ac:dyDescent="0.3">
      <c r="A7" t="s">
        <v>31</v>
      </c>
    </row>
    <row r="8" spans="1:1" x14ac:dyDescent="0.3">
      <c r="A8" t="s">
        <v>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B75B-AB01-49AE-8C0C-8B8E883B5E8E}">
  <sheetPr>
    <tabColor rgb="FF7030A0"/>
  </sheetPr>
  <dimension ref="A1:O59"/>
  <sheetViews>
    <sheetView zoomScale="70" zoomScaleNormal="70" workbookViewId="0">
      <selection activeCell="I14" sqref="I14"/>
    </sheetView>
  </sheetViews>
  <sheetFormatPr defaultColWidth="9.109375" defaultRowHeight="15" customHeight="1" x14ac:dyDescent="0.3"/>
  <cols>
    <col min="1" max="1" width="40.6640625" style="150" customWidth="1"/>
    <col min="2" max="2" width="39.6640625" style="150" customWidth="1"/>
    <col min="3" max="3" width="30.5546875" style="150" customWidth="1"/>
    <col min="4" max="4" width="11.109375" style="150" customWidth="1"/>
    <col min="5" max="5" width="11.44140625" style="150" customWidth="1"/>
    <col min="6" max="6" width="15.44140625" style="150" customWidth="1"/>
    <col min="7" max="7" width="17.109375" style="150" customWidth="1"/>
    <col min="8" max="8" width="26.88671875" hidden="1" customWidth="1"/>
    <col min="9" max="9" width="23.109375" style="150" customWidth="1"/>
    <col min="10" max="10" width="18" style="150" customWidth="1"/>
    <col min="11" max="11" width="14.5546875" style="150" customWidth="1"/>
    <col min="12" max="12" width="13" style="150" customWidth="1"/>
    <col min="13" max="14" width="14.44140625" style="150" customWidth="1"/>
    <col min="15" max="15" width="34.109375" style="150" customWidth="1"/>
    <col min="16" max="16384" width="9.109375" style="237"/>
  </cols>
  <sheetData>
    <row r="1" spans="1:15" ht="55.2" x14ac:dyDescent="0.3">
      <c r="A1" s="24" t="s">
        <v>33</v>
      </c>
      <c r="B1" s="24" t="s">
        <v>34</v>
      </c>
      <c r="C1" s="24" t="s">
        <v>35</v>
      </c>
      <c r="D1" s="24" t="s">
        <v>36</v>
      </c>
      <c r="E1" s="24" t="s">
        <v>37</v>
      </c>
      <c r="F1" s="24" t="s">
        <v>38</v>
      </c>
      <c r="G1" s="24" t="s">
        <v>39</v>
      </c>
      <c r="H1" s="24" t="s">
        <v>40</v>
      </c>
      <c r="I1" s="24" t="s">
        <v>41</v>
      </c>
      <c r="J1" s="24" t="s">
        <v>42</v>
      </c>
      <c r="K1" s="24" t="s">
        <v>43</v>
      </c>
      <c r="L1" s="24" t="s">
        <v>44</v>
      </c>
      <c r="M1" s="24" t="s">
        <v>45</v>
      </c>
      <c r="N1" s="24" t="s">
        <v>46</v>
      </c>
      <c r="O1" s="26" t="s">
        <v>25</v>
      </c>
    </row>
    <row r="2" spans="1:15" s="238" customFormat="1" ht="77.25" customHeight="1" x14ac:dyDescent="0.3">
      <c r="A2" s="75" t="s">
        <v>47</v>
      </c>
      <c r="B2" s="75" t="s">
        <v>47</v>
      </c>
      <c r="C2" s="75" t="s">
        <v>48</v>
      </c>
      <c r="D2" s="6" t="s">
        <v>49</v>
      </c>
      <c r="E2" s="6" t="s">
        <v>50</v>
      </c>
      <c r="F2" s="206">
        <v>17241</v>
      </c>
      <c r="G2" s="206">
        <v>86205</v>
      </c>
      <c r="H2" s="102" t="s">
        <v>51</v>
      </c>
      <c r="I2" s="75" t="s">
        <v>52</v>
      </c>
      <c r="J2" s="77">
        <v>44840</v>
      </c>
      <c r="K2" s="77">
        <v>46665</v>
      </c>
      <c r="L2" s="75" t="s">
        <v>53</v>
      </c>
      <c r="M2" s="77" t="s">
        <v>54</v>
      </c>
      <c r="N2" s="77">
        <v>46665</v>
      </c>
      <c r="O2" s="11" t="s">
        <v>30</v>
      </c>
    </row>
    <row r="3" spans="1:15" s="238" customFormat="1" ht="27.6" x14ac:dyDescent="0.3">
      <c r="A3" s="207" t="s">
        <v>55</v>
      </c>
      <c r="B3" s="75" t="s">
        <v>55</v>
      </c>
      <c r="C3" s="75" t="s">
        <v>56</v>
      </c>
      <c r="D3" s="6" t="s">
        <v>50</v>
      </c>
      <c r="E3" s="6" t="s">
        <v>50</v>
      </c>
      <c r="F3" s="206">
        <v>16327</v>
      </c>
      <c r="G3" s="206">
        <v>16327</v>
      </c>
      <c r="H3" s="102" t="s">
        <v>51</v>
      </c>
      <c r="I3" s="75" t="s">
        <v>52</v>
      </c>
      <c r="J3" s="77">
        <v>45423</v>
      </c>
      <c r="K3" s="77">
        <v>47248</v>
      </c>
      <c r="L3" s="75" t="s">
        <v>57</v>
      </c>
      <c r="M3" s="77" t="s">
        <v>54</v>
      </c>
      <c r="N3" s="77">
        <v>47248</v>
      </c>
      <c r="O3" s="11" t="s">
        <v>30</v>
      </c>
    </row>
    <row r="4" spans="1:15" ht="27.6" x14ac:dyDescent="0.3">
      <c r="A4" s="2" t="s">
        <v>58</v>
      </c>
      <c r="B4" s="2" t="s">
        <v>59</v>
      </c>
      <c r="C4" s="2" t="s">
        <v>60</v>
      </c>
      <c r="D4" s="4" t="s">
        <v>50</v>
      </c>
      <c r="E4" s="93" t="s">
        <v>50</v>
      </c>
      <c r="F4" s="206">
        <v>14948</v>
      </c>
      <c r="G4" s="206">
        <v>74744</v>
      </c>
      <c r="H4" s="102" t="s">
        <v>51</v>
      </c>
      <c r="I4" s="2" t="s">
        <v>61</v>
      </c>
      <c r="J4" s="8">
        <v>44287</v>
      </c>
      <c r="K4" s="9">
        <v>45382</v>
      </c>
      <c r="L4" s="9" t="s">
        <v>62</v>
      </c>
      <c r="M4" s="2" t="s">
        <v>63</v>
      </c>
      <c r="N4" s="241">
        <v>45596</v>
      </c>
      <c r="O4" s="11" t="s">
        <v>27</v>
      </c>
    </row>
    <row r="5" spans="1:15" ht="27.6" x14ac:dyDescent="0.3">
      <c r="A5" s="208" t="s">
        <v>64</v>
      </c>
      <c r="B5" s="208" t="s">
        <v>65</v>
      </c>
      <c r="C5" s="208" t="s">
        <v>66</v>
      </c>
      <c r="D5" s="4" t="s">
        <v>50</v>
      </c>
      <c r="E5" s="93" t="s">
        <v>50</v>
      </c>
      <c r="F5" s="206">
        <v>30000</v>
      </c>
      <c r="G5" s="206">
        <v>90000</v>
      </c>
      <c r="H5" s="102" t="s">
        <v>51</v>
      </c>
      <c r="I5" s="208" t="s">
        <v>61</v>
      </c>
      <c r="J5" s="209">
        <v>45017</v>
      </c>
      <c r="K5" s="210">
        <v>46112</v>
      </c>
      <c r="L5" s="208" t="s">
        <v>62</v>
      </c>
      <c r="M5" s="208" t="s">
        <v>67</v>
      </c>
      <c r="N5" s="242">
        <v>46112</v>
      </c>
      <c r="O5" s="11" t="s">
        <v>27</v>
      </c>
    </row>
    <row r="6" spans="1:15" ht="27.6" x14ac:dyDescent="0.3">
      <c r="A6" s="2" t="s">
        <v>68</v>
      </c>
      <c r="B6" s="2" t="s">
        <v>69</v>
      </c>
      <c r="C6" s="2" t="s">
        <v>70</v>
      </c>
      <c r="D6" s="4" t="s">
        <v>50</v>
      </c>
      <c r="E6" s="93" t="s">
        <v>50</v>
      </c>
      <c r="F6" s="206">
        <v>4950</v>
      </c>
      <c r="G6" s="206">
        <v>24750</v>
      </c>
      <c r="H6" s="102" t="s">
        <v>51</v>
      </c>
      <c r="I6" s="2" t="s">
        <v>61</v>
      </c>
      <c r="J6" s="8">
        <v>44409</v>
      </c>
      <c r="K6" s="9">
        <v>45504</v>
      </c>
      <c r="L6" s="9" t="s">
        <v>62</v>
      </c>
      <c r="M6" s="2" t="s">
        <v>63</v>
      </c>
      <c r="N6" s="241">
        <v>46234</v>
      </c>
      <c r="O6" s="11" t="s">
        <v>27</v>
      </c>
    </row>
    <row r="7" spans="1:15" ht="27.6" x14ac:dyDescent="0.3">
      <c r="A7" s="2" t="s">
        <v>71</v>
      </c>
      <c r="B7" s="2" t="s">
        <v>71</v>
      </c>
      <c r="C7" s="2" t="s">
        <v>72</v>
      </c>
      <c r="D7" s="4" t="s">
        <v>50</v>
      </c>
      <c r="E7" s="93" t="s">
        <v>49</v>
      </c>
      <c r="F7" s="206">
        <v>600000</v>
      </c>
      <c r="G7" s="206">
        <v>600000</v>
      </c>
      <c r="H7" s="102" t="s">
        <v>51</v>
      </c>
      <c r="I7" s="2" t="s">
        <v>61</v>
      </c>
      <c r="J7" s="8">
        <v>45352</v>
      </c>
      <c r="K7" s="9">
        <v>46446</v>
      </c>
      <c r="L7" s="9" t="s">
        <v>62</v>
      </c>
      <c r="M7" s="2" t="s">
        <v>63</v>
      </c>
      <c r="N7" s="241">
        <v>46446</v>
      </c>
      <c r="O7" s="11" t="s">
        <v>27</v>
      </c>
    </row>
    <row r="8" spans="1:15" s="238" customFormat="1" ht="41.4" x14ac:dyDescent="0.3">
      <c r="A8" s="2" t="s">
        <v>73</v>
      </c>
      <c r="B8" s="2" t="s">
        <v>73</v>
      </c>
      <c r="C8" s="2" t="s">
        <v>74</v>
      </c>
      <c r="D8" s="6" t="s">
        <v>50</v>
      </c>
      <c r="E8" s="6" t="s">
        <v>50</v>
      </c>
      <c r="F8" s="206">
        <v>3173</v>
      </c>
      <c r="G8" s="206">
        <v>9616</v>
      </c>
      <c r="H8" s="102" t="s">
        <v>51</v>
      </c>
      <c r="I8" s="2" t="s">
        <v>75</v>
      </c>
      <c r="J8" s="9">
        <v>43809</v>
      </c>
      <c r="K8" s="9">
        <v>44904</v>
      </c>
      <c r="L8" s="9" t="s">
        <v>62</v>
      </c>
      <c r="M8" s="1" t="s">
        <v>76</v>
      </c>
      <c r="N8" s="241">
        <v>45636</v>
      </c>
      <c r="O8" s="11" t="s">
        <v>28</v>
      </c>
    </row>
    <row r="9" spans="1:15" s="238" customFormat="1" ht="27.6" x14ac:dyDescent="0.3">
      <c r="A9" s="2" t="s">
        <v>77</v>
      </c>
      <c r="B9" s="2" t="s">
        <v>78</v>
      </c>
      <c r="C9" s="2" t="s">
        <v>79</v>
      </c>
      <c r="D9" s="6" t="s">
        <v>50</v>
      </c>
      <c r="E9" s="6" t="s">
        <v>50</v>
      </c>
      <c r="F9" s="206">
        <v>14083</v>
      </c>
      <c r="G9" s="206">
        <v>56333</v>
      </c>
      <c r="H9" s="102" t="s">
        <v>51</v>
      </c>
      <c r="I9" s="2" t="s">
        <v>75</v>
      </c>
      <c r="J9" s="9">
        <v>44652</v>
      </c>
      <c r="K9" s="9">
        <v>46112</v>
      </c>
      <c r="L9" s="9" t="s">
        <v>80</v>
      </c>
      <c r="M9" s="1" t="s">
        <v>76</v>
      </c>
      <c r="N9" s="241">
        <v>46112</v>
      </c>
      <c r="O9" s="70" t="s">
        <v>26</v>
      </c>
    </row>
    <row r="10" spans="1:15" s="238" customFormat="1" ht="27.6" x14ac:dyDescent="0.3">
      <c r="A10" s="6" t="s">
        <v>81</v>
      </c>
      <c r="B10" s="6" t="s">
        <v>82</v>
      </c>
      <c r="C10" s="6" t="s">
        <v>83</v>
      </c>
      <c r="D10" s="6" t="s">
        <v>49</v>
      </c>
      <c r="E10" s="6" t="s">
        <v>49</v>
      </c>
      <c r="F10" s="206">
        <v>1000000</v>
      </c>
      <c r="G10" s="206">
        <v>2000000</v>
      </c>
      <c r="H10" s="102" t="s">
        <v>51</v>
      </c>
      <c r="I10" s="6" t="s">
        <v>84</v>
      </c>
      <c r="J10" s="6">
        <v>44452</v>
      </c>
      <c r="K10" s="6">
        <v>45548</v>
      </c>
      <c r="L10" s="6" t="s">
        <v>85</v>
      </c>
      <c r="M10" s="13" t="s">
        <v>86</v>
      </c>
      <c r="N10" s="243">
        <v>46278</v>
      </c>
      <c r="O10" s="70" t="s">
        <v>26</v>
      </c>
    </row>
    <row r="11" spans="1:15" s="238" customFormat="1" ht="27.6" x14ac:dyDescent="0.3">
      <c r="A11" s="56" t="s">
        <v>87</v>
      </c>
      <c r="B11" s="56" t="s">
        <v>88</v>
      </c>
      <c r="C11" s="56" t="s">
        <v>89</v>
      </c>
      <c r="D11" s="2" t="s">
        <v>49</v>
      </c>
      <c r="E11" s="56" t="s">
        <v>49</v>
      </c>
      <c r="F11" s="211">
        <v>52989</v>
      </c>
      <c r="G11" s="211">
        <v>264945</v>
      </c>
      <c r="H11" s="13" t="s">
        <v>90</v>
      </c>
      <c r="I11" s="13" t="s">
        <v>84</v>
      </c>
      <c r="J11" s="192">
        <v>44833</v>
      </c>
      <c r="K11" s="193">
        <v>46658</v>
      </c>
      <c r="L11" s="142" t="s">
        <v>91</v>
      </c>
      <c r="M11" s="142" t="s">
        <v>92</v>
      </c>
      <c r="N11" s="244">
        <v>46658</v>
      </c>
      <c r="O11" s="70" t="s">
        <v>26</v>
      </c>
    </row>
    <row r="12" spans="1:15" s="238" customFormat="1" ht="27.6" x14ac:dyDescent="0.3">
      <c r="A12" s="1" t="s">
        <v>93</v>
      </c>
      <c r="B12" s="1" t="s">
        <v>94</v>
      </c>
      <c r="C12" s="1" t="s">
        <v>95</v>
      </c>
      <c r="D12" s="2" t="s">
        <v>50</v>
      </c>
      <c r="E12" s="102" t="s">
        <v>50</v>
      </c>
      <c r="F12" s="206">
        <v>5000</v>
      </c>
      <c r="G12" s="206">
        <v>25000</v>
      </c>
      <c r="H12" s="102" t="s">
        <v>51</v>
      </c>
      <c r="I12" s="2" t="s">
        <v>96</v>
      </c>
      <c r="J12" s="10">
        <v>43859</v>
      </c>
      <c r="K12" s="8">
        <v>45687</v>
      </c>
      <c r="L12" s="11" t="s">
        <v>91</v>
      </c>
      <c r="M12" s="1"/>
      <c r="N12" s="245">
        <v>45687</v>
      </c>
      <c r="O12" s="11" t="s">
        <v>27</v>
      </c>
    </row>
    <row r="13" spans="1:15" ht="27.6" x14ac:dyDescent="0.3">
      <c r="A13" s="58" t="s">
        <v>97</v>
      </c>
      <c r="B13" s="58" t="s">
        <v>98</v>
      </c>
      <c r="C13" s="58" t="s">
        <v>99</v>
      </c>
      <c r="D13" s="58" t="s">
        <v>50</v>
      </c>
      <c r="E13" s="68" t="s">
        <v>49</v>
      </c>
      <c r="F13" s="206"/>
      <c r="G13" s="206">
        <v>36954371.520000003</v>
      </c>
      <c r="H13" s="102" t="s">
        <v>51</v>
      </c>
      <c r="I13" s="72" t="s">
        <v>100</v>
      </c>
      <c r="J13" s="104">
        <v>44292</v>
      </c>
      <c r="K13" s="104">
        <v>44837</v>
      </c>
      <c r="L13" s="58" t="s">
        <v>101</v>
      </c>
      <c r="M13" s="68" t="s">
        <v>102</v>
      </c>
      <c r="N13" s="246">
        <v>45639</v>
      </c>
      <c r="O13" s="70" t="s">
        <v>26</v>
      </c>
    </row>
    <row r="14" spans="1:15" ht="36" customHeight="1" x14ac:dyDescent="0.3">
      <c r="A14" s="68" t="s">
        <v>97</v>
      </c>
      <c r="B14" s="68" t="s">
        <v>103</v>
      </c>
      <c r="C14" s="68" t="s">
        <v>104</v>
      </c>
      <c r="D14" s="58" t="s">
        <v>50</v>
      </c>
      <c r="E14" s="71" t="s">
        <v>50</v>
      </c>
      <c r="F14" s="206"/>
      <c r="G14" s="206">
        <v>36900</v>
      </c>
      <c r="H14" s="102" t="s">
        <v>51</v>
      </c>
      <c r="I14" s="72" t="s">
        <v>100</v>
      </c>
      <c r="J14" s="70">
        <v>43628</v>
      </c>
      <c r="K14" s="68" t="s">
        <v>105</v>
      </c>
      <c r="L14" s="68" t="s">
        <v>101</v>
      </c>
      <c r="M14" s="68" t="s">
        <v>102</v>
      </c>
      <c r="N14" s="247">
        <v>45657</v>
      </c>
      <c r="O14" s="70" t="s">
        <v>27</v>
      </c>
    </row>
    <row r="15" spans="1:15" ht="41.4" x14ac:dyDescent="0.3">
      <c r="A15" s="68" t="s">
        <v>97</v>
      </c>
      <c r="B15" s="68" t="s">
        <v>106</v>
      </c>
      <c r="C15" s="68" t="s">
        <v>107</v>
      </c>
      <c r="D15" s="58" t="s">
        <v>50</v>
      </c>
      <c r="E15" s="71" t="s">
        <v>50</v>
      </c>
      <c r="F15" s="206"/>
      <c r="G15" s="206"/>
      <c r="H15" s="102" t="s">
        <v>51</v>
      </c>
      <c r="I15" s="72" t="s">
        <v>100</v>
      </c>
      <c r="J15" s="70">
        <v>43654</v>
      </c>
      <c r="K15" s="68" t="s">
        <v>105</v>
      </c>
      <c r="L15" s="68" t="s">
        <v>101</v>
      </c>
      <c r="M15" s="68" t="s">
        <v>102</v>
      </c>
      <c r="N15" s="247">
        <v>45868</v>
      </c>
      <c r="O15" s="70" t="s">
        <v>27</v>
      </c>
    </row>
    <row r="16" spans="1:15" ht="27.6" x14ac:dyDescent="0.3">
      <c r="A16" s="58" t="s">
        <v>97</v>
      </c>
      <c r="B16" s="58" t="s">
        <v>108</v>
      </c>
      <c r="C16" s="58" t="s">
        <v>109</v>
      </c>
      <c r="D16" s="58" t="s">
        <v>50</v>
      </c>
      <c r="E16" s="71" t="s">
        <v>50</v>
      </c>
      <c r="F16" s="206"/>
      <c r="G16" s="206">
        <v>66450</v>
      </c>
      <c r="H16" s="102" t="s">
        <v>51</v>
      </c>
      <c r="I16" s="72" t="s">
        <v>100</v>
      </c>
      <c r="J16" s="104">
        <v>44614</v>
      </c>
      <c r="K16" s="104">
        <v>44837</v>
      </c>
      <c r="L16" s="58" t="s">
        <v>101</v>
      </c>
      <c r="M16" s="68" t="s">
        <v>102</v>
      </c>
      <c r="N16" s="247">
        <v>45747</v>
      </c>
      <c r="O16" s="11" t="s">
        <v>28</v>
      </c>
    </row>
    <row r="17" spans="1:15" s="238" customFormat="1" ht="27.6" x14ac:dyDescent="0.3">
      <c r="A17" s="212" t="s">
        <v>110</v>
      </c>
      <c r="B17" s="212" t="s">
        <v>111</v>
      </c>
      <c r="C17" s="4" t="s">
        <v>112</v>
      </c>
      <c r="D17" s="6" t="s">
        <v>50</v>
      </c>
      <c r="E17" s="6" t="s">
        <v>50</v>
      </c>
      <c r="F17" s="206">
        <v>14970</v>
      </c>
      <c r="G17" s="206">
        <v>29940</v>
      </c>
      <c r="H17" s="102" t="s">
        <v>51</v>
      </c>
      <c r="I17" s="11" t="s">
        <v>113</v>
      </c>
      <c r="J17" s="213">
        <v>45383</v>
      </c>
      <c r="K17" s="6">
        <v>46112</v>
      </c>
      <c r="L17" s="11" t="s">
        <v>63</v>
      </c>
      <c r="M17" s="2" t="s">
        <v>114</v>
      </c>
      <c r="N17" s="243">
        <v>46112</v>
      </c>
      <c r="O17" s="70" t="s">
        <v>26</v>
      </c>
    </row>
    <row r="18" spans="1:15" s="238" customFormat="1" ht="27.6" x14ac:dyDescent="0.3">
      <c r="A18" s="1" t="s">
        <v>115</v>
      </c>
      <c r="B18" s="1" t="s">
        <v>116</v>
      </c>
      <c r="C18" s="4" t="s">
        <v>117</v>
      </c>
      <c r="D18" s="6" t="s">
        <v>50</v>
      </c>
      <c r="E18" s="6" t="s">
        <v>50</v>
      </c>
      <c r="F18" s="206">
        <v>4500</v>
      </c>
      <c r="G18" s="206">
        <v>27000</v>
      </c>
      <c r="H18" s="102" t="s">
        <v>51</v>
      </c>
      <c r="I18" s="11" t="s">
        <v>113</v>
      </c>
      <c r="J18" s="214" t="s">
        <v>118</v>
      </c>
      <c r="K18" s="8">
        <v>44865</v>
      </c>
      <c r="L18" s="1" t="s">
        <v>80</v>
      </c>
      <c r="M18" s="1" t="s">
        <v>102</v>
      </c>
      <c r="N18" s="245">
        <v>46022</v>
      </c>
      <c r="O18" s="11" t="s">
        <v>28</v>
      </c>
    </row>
    <row r="19" spans="1:15" s="238" customFormat="1" ht="27.6" x14ac:dyDescent="0.3">
      <c r="A19" s="4" t="s">
        <v>119</v>
      </c>
      <c r="B19" s="4" t="s">
        <v>120</v>
      </c>
      <c r="C19" s="4" t="s">
        <v>121</v>
      </c>
      <c r="D19" s="6" t="s">
        <v>50</v>
      </c>
      <c r="E19" s="6" t="s">
        <v>50</v>
      </c>
      <c r="F19" s="206">
        <v>24119</v>
      </c>
      <c r="G19" s="206">
        <v>48238</v>
      </c>
      <c r="H19" s="102" t="s">
        <v>51</v>
      </c>
      <c r="I19" s="2" t="s">
        <v>113</v>
      </c>
      <c r="J19" s="152" t="s">
        <v>122</v>
      </c>
      <c r="K19" s="8">
        <v>45690</v>
      </c>
      <c r="L19" s="9" t="s">
        <v>63</v>
      </c>
      <c r="M19" s="9" t="s">
        <v>63</v>
      </c>
      <c r="N19" s="245">
        <v>45690</v>
      </c>
      <c r="O19" s="11" t="s">
        <v>27</v>
      </c>
    </row>
    <row r="20" spans="1:15" s="238" customFormat="1" ht="27.6" x14ac:dyDescent="0.3">
      <c r="A20" s="76" t="s">
        <v>123</v>
      </c>
      <c r="B20" s="76" t="s">
        <v>124</v>
      </c>
      <c r="C20" s="86" t="s">
        <v>125</v>
      </c>
      <c r="D20" s="2" t="s">
        <v>49</v>
      </c>
      <c r="E20" s="56" t="s">
        <v>49</v>
      </c>
      <c r="F20" s="206">
        <v>268000</v>
      </c>
      <c r="G20" s="206">
        <v>536000</v>
      </c>
      <c r="H20" s="102" t="s">
        <v>51</v>
      </c>
      <c r="I20" s="86" t="s">
        <v>126</v>
      </c>
      <c r="J20" s="89">
        <v>45200</v>
      </c>
      <c r="K20" s="215">
        <v>45931</v>
      </c>
      <c r="L20" s="86" t="s">
        <v>67</v>
      </c>
      <c r="M20" s="86" t="s">
        <v>127</v>
      </c>
      <c r="N20" s="248">
        <v>45931</v>
      </c>
      <c r="O20" s="70" t="s">
        <v>26</v>
      </c>
    </row>
    <row r="21" spans="1:15" s="238" customFormat="1" ht="27.6" x14ac:dyDescent="0.3">
      <c r="A21" s="76" t="s">
        <v>128</v>
      </c>
      <c r="B21" s="76" t="s">
        <v>129</v>
      </c>
      <c r="C21" s="86" t="s">
        <v>130</v>
      </c>
      <c r="D21" s="2" t="s">
        <v>49</v>
      </c>
      <c r="E21" s="56" t="s">
        <v>49</v>
      </c>
      <c r="F21" s="206" t="s">
        <v>131</v>
      </c>
      <c r="G21" s="206">
        <v>972000</v>
      </c>
      <c r="H21" s="102" t="s">
        <v>51</v>
      </c>
      <c r="I21" s="86" t="s">
        <v>126</v>
      </c>
      <c r="J21" s="89">
        <v>44835</v>
      </c>
      <c r="K21" s="89">
        <v>45565</v>
      </c>
      <c r="L21" s="86" t="s">
        <v>63</v>
      </c>
      <c r="M21" s="86" t="s">
        <v>127</v>
      </c>
      <c r="N21" s="248">
        <v>46295</v>
      </c>
      <c r="O21" s="70" t="s">
        <v>26</v>
      </c>
    </row>
    <row r="22" spans="1:15" s="238" customFormat="1" ht="27.6" x14ac:dyDescent="0.3">
      <c r="A22" s="2" t="s">
        <v>132</v>
      </c>
      <c r="B22" s="2" t="s">
        <v>132</v>
      </c>
      <c r="C22" s="2" t="s">
        <v>133</v>
      </c>
      <c r="D22" s="2" t="s">
        <v>50</v>
      </c>
      <c r="E22" s="2" t="s">
        <v>50</v>
      </c>
      <c r="F22" s="206">
        <v>12000</v>
      </c>
      <c r="G22" s="206">
        <v>24000</v>
      </c>
      <c r="H22" s="102" t="s">
        <v>51</v>
      </c>
      <c r="I22" s="2" t="s">
        <v>134</v>
      </c>
      <c r="J22" s="8">
        <v>45017</v>
      </c>
      <c r="K22" s="8">
        <v>45382</v>
      </c>
      <c r="L22" s="9" t="s">
        <v>135</v>
      </c>
      <c r="M22" s="2" t="s">
        <v>86</v>
      </c>
      <c r="N22" s="245">
        <v>45747</v>
      </c>
      <c r="O22" s="11" t="s">
        <v>28</v>
      </c>
    </row>
    <row r="23" spans="1:15" s="238" customFormat="1" ht="27.6" x14ac:dyDescent="0.3">
      <c r="A23" s="2" t="s">
        <v>136</v>
      </c>
      <c r="B23" s="2" t="s">
        <v>137</v>
      </c>
      <c r="C23" s="2" t="s">
        <v>138</v>
      </c>
      <c r="D23" s="6" t="s">
        <v>50</v>
      </c>
      <c r="E23" s="6" t="s">
        <v>50</v>
      </c>
      <c r="F23" s="206">
        <v>12500</v>
      </c>
      <c r="G23" s="206">
        <v>12500</v>
      </c>
      <c r="H23" s="102" t="s">
        <v>51</v>
      </c>
      <c r="I23" s="2" t="s">
        <v>84</v>
      </c>
      <c r="J23" s="8">
        <v>42856</v>
      </c>
      <c r="K23" s="8" t="s">
        <v>139</v>
      </c>
      <c r="L23" s="9" t="s">
        <v>114</v>
      </c>
      <c r="M23" s="2" t="s">
        <v>114</v>
      </c>
      <c r="N23" s="245">
        <v>45747</v>
      </c>
      <c r="O23" s="11" t="s">
        <v>28</v>
      </c>
    </row>
    <row r="24" spans="1:15" s="238" customFormat="1" ht="27.6" x14ac:dyDescent="0.3">
      <c r="A24" s="2" t="s">
        <v>140</v>
      </c>
      <c r="B24" s="2" t="s">
        <v>140</v>
      </c>
      <c r="C24" s="2" t="s">
        <v>141</v>
      </c>
      <c r="D24" s="6" t="s">
        <v>50</v>
      </c>
      <c r="E24" s="6" t="s">
        <v>50</v>
      </c>
      <c r="F24" s="206">
        <v>1800</v>
      </c>
      <c r="G24" s="206">
        <v>3600</v>
      </c>
      <c r="H24" s="102" t="s">
        <v>51</v>
      </c>
      <c r="I24" s="2" t="s">
        <v>84</v>
      </c>
      <c r="J24" s="216">
        <v>43831</v>
      </c>
      <c r="K24" s="216">
        <v>44926</v>
      </c>
      <c r="L24" s="193" t="s">
        <v>63</v>
      </c>
      <c r="M24" s="13" t="s">
        <v>86</v>
      </c>
      <c r="N24" s="249">
        <v>45657</v>
      </c>
      <c r="O24" s="70" t="s">
        <v>26</v>
      </c>
    </row>
    <row r="25" spans="1:15" s="238" customFormat="1" ht="27.6" x14ac:dyDescent="0.3">
      <c r="A25" s="2" t="s">
        <v>142</v>
      </c>
      <c r="B25" s="2" t="s">
        <v>143</v>
      </c>
      <c r="C25" s="2" t="s">
        <v>144</v>
      </c>
      <c r="D25" s="6" t="s">
        <v>50</v>
      </c>
      <c r="E25" s="6" t="s">
        <v>50</v>
      </c>
      <c r="F25" s="206">
        <v>18500</v>
      </c>
      <c r="G25" s="206">
        <v>126000</v>
      </c>
      <c r="H25" s="102" t="s">
        <v>51</v>
      </c>
      <c r="I25" s="2" t="s">
        <v>84</v>
      </c>
      <c r="J25" s="216">
        <v>44774</v>
      </c>
      <c r="K25" s="216">
        <v>45504</v>
      </c>
      <c r="L25" s="193" t="s">
        <v>63</v>
      </c>
      <c r="M25" s="13" t="s">
        <v>114</v>
      </c>
      <c r="N25" s="250">
        <v>45869</v>
      </c>
      <c r="O25" s="70" t="s">
        <v>26</v>
      </c>
    </row>
    <row r="26" spans="1:15" s="238" customFormat="1" ht="27.6" x14ac:dyDescent="0.3">
      <c r="A26" s="2" t="s">
        <v>145</v>
      </c>
      <c r="B26" s="2" t="s">
        <v>146</v>
      </c>
      <c r="C26" s="2" t="s">
        <v>147</v>
      </c>
      <c r="D26" s="2" t="s">
        <v>50</v>
      </c>
      <c r="E26" s="102" t="s">
        <v>49</v>
      </c>
      <c r="F26" s="206">
        <v>56000</v>
      </c>
      <c r="G26" s="206">
        <v>280000</v>
      </c>
      <c r="H26" s="2" t="s">
        <v>90</v>
      </c>
      <c r="I26" s="2" t="s">
        <v>148</v>
      </c>
      <c r="J26" s="9">
        <v>43191</v>
      </c>
      <c r="K26" s="9">
        <v>45016</v>
      </c>
      <c r="L26" s="9" t="s">
        <v>149</v>
      </c>
      <c r="M26" s="2" t="s">
        <v>150</v>
      </c>
      <c r="N26" s="241">
        <v>45657</v>
      </c>
      <c r="O26" s="70" t="s">
        <v>26</v>
      </c>
    </row>
    <row r="27" spans="1:15" s="238" customFormat="1" ht="27.6" x14ac:dyDescent="0.3">
      <c r="A27" s="2" t="s">
        <v>145</v>
      </c>
      <c r="B27" s="2" t="s">
        <v>146</v>
      </c>
      <c r="C27" s="2" t="s">
        <v>151</v>
      </c>
      <c r="D27" s="2" t="s">
        <v>50</v>
      </c>
      <c r="E27" s="102" t="s">
        <v>49</v>
      </c>
      <c r="F27" s="206">
        <v>164000</v>
      </c>
      <c r="G27" s="206">
        <v>820000</v>
      </c>
      <c r="H27" s="2" t="s">
        <v>90</v>
      </c>
      <c r="I27" s="2" t="s">
        <v>148</v>
      </c>
      <c r="J27" s="9">
        <v>45017</v>
      </c>
      <c r="K27" s="9">
        <v>46843</v>
      </c>
      <c r="L27" s="9" t="s">
        <v>149</v>
      </c>
      <c r="M27" s="2" t="s">
        <v>150</v>
      </c>
      <c r="N27" s="241">
        <v>46843</v>
      </c>
      <c r="O27" s="70" t="s">
        <v>26</v>
      </c>
    </row>
    <row r="28" spans="1:15" s="238" customFormat="1" ht="27.6" x14ac:dyDescent="0.3">
      <c r="A28" s="2" t="s">
        <v>152</v>
      </c>
      <c r="B28" s="2" t="s">
        <v>153</v>
      </c>
      <c r="C28" s="2" t="s">
        <v>154</v>
      </c>
      <c r="D28" s="2" t="s">
        <v>50</v>
      </c>
      <c r="E28" s="102" t="s">
        <v>50</v>
      </c>
      <c r="F28" s="206">
        <v>8000</v>
      </c>
      <c r="G28" s="206">
        <v>24000</v>
      </c>
      <c r="H28" s="2" t="s">
        <v>90</v>
      </c>
      <c r="I28" s="2" t="s">
        <v>148</v>
      </c>
      <c r="J28" s="9">
        <v>45017</v>
      </c>
      <c r="K28" s="9">
        <v>46326</v>
      </c>
      <c r="L28" s="9" t="s">
        <v>62</v>
      </c>
      <c r="M28" s="2" t="s">
        <v>63</v>
      </c>
      <c r="N28" s="241">
        <v>46326</v>
      </c>
      <c r="O28" s="11" t="s">
        <v>28</v>
      </c>
    </row>
    <row r="29" spans="1:15" s="238" customFormat="1" ht="41.4" x14ac:dyDescent="0.3">
      <c r="A29" s="56" t="s">
        <v>155</v>
      </c>
      <c r="B29" s="56" t="s">
        <v>156</v>
      </c>
      <c r="C29" s="56" t="s">
        <v>157</v>
      </c>
      <c r="D29" s="2" t="s">
        <v>50</v>
      </c>
      <c r="E29" s="102" t="s">
        <v>50</v>
      </c>
      <c r="F29" s="206">
        <v>2500</v>
      </c>
      <c r="G29" s="206">
        <v>2500</v>
      </c>
      <c r="H29" s="2" t="s">
        <v>90</v>
      </c>
      <c r="I29" s="2" t="s">
        <v>148</v>
      </c>
      <c r="J29" s="217">
        <v>42307</v>
      </c>
      <c r="K29" s="9">
        <v>44133</v>
      </c>
      <c r="L29" s="56" t="s">
        <v>135</v>
      </c>
      <c r="M29" s="56" t="s">
        <v>158</v>
      </c>
      <c r="N29" s="241">
        <v>45594</v>
      </c>
      <c r="O29" s="11" t="s">
        <v>28</v>
      </c>
    </row>
    <row r="30" spans="1:15" s="238" customFormat="1" ht="41.4" x14ac:dyDescent="0.3">
      <c r="A30" s="56" t="s">
        <v>159</v>
      </c>
      <c r="B30" s="56" t="s">
        <v>160</v>
      </c>
      <c r="C30" s="56" t="s">
        <v>161</v>
      </c>
      <c r="D30" s="2" t="s">
        <v>49</v>
      </c>
      <c r="E30" s="56" t="s">
        <v>49</v>
      </c>
      <c r="F30" s="206">
        <v>322790.11</v>
      </c>
      <c r="G30" s="206">
        <v>968370</v>
      </c>
      <c r="H30" s="2" t="s">
        <v>90</v>
      </c>
      <c r="I30" s="2" t="s">
        <v>148</v>
      </c>
      <c r="J30" s="217">
        <v>45352</v>
      </c>
      <c r="K30" s="9">
        <v>46447</v>
      </c>
      <c r="L30" s="56" t="s">
        <v>162</v>
      </c>
      <c r="M30" s="56" t="s">
        <v>163</v>
      </c>
      <c r="N30" s="241">
        <v>46447</v>
      </c>
      <c r="O30" s="11" t="s">
        <v>27</v>
      </c>
    </row>
    <row r="31" spans="1:15" s="238" customFormat="1" ht="27.6" x14ac:dyDescent="0.3">
      <c r="A31" s="86" t="s">
        <v>164</v>
      </c>
      <c r="B31" s="76" t="s">
        <v>165</v>
      </c>
      <c r="C31" s="118" t="s">
        <v>166</v>
      </c>
      <c r="D31" s="118" t="s">
        <v>49</v>
      </c>
      <c r="E31" s="118" t="s">
        <v>49</v>
      </c>
      <c r="F31" s="206">
        <v>243048.51</v>
      </c>
      <c r="G31" s="206">
        <v>243049</v>
      </c>
      <c r="H31" s="102" t="s">
        <v>51</v>
      </c>
      <c r="I31" s="86" t="s">
        <v>148</v>
      </c>
      <c r="J31" s="119">
        <v>44773</v>
      </c>
      <c r="K31" s="119">
        <v>45869</v>
      </c>
      <c r="L31" s="118" t="s">
        <v>162</v>
      </c>
      <c r="M31" s="118" t="s">
        <v>167</v>
      </c>
      <c r="N31" s="251">
        <v>45869</v>
      </c>
      <c r="O31" s="11" t="s">
        <v>27</v>
      </c>
    </row>
    <row r="32" spans="1:15" s="238" customFormat="1" ht="27.6" x14ac:dyDescent="0.3">
      <c r="A32" s="86" t="s">
        <v>168</v>
      </c>
      <c r="B32" s="76" t="s">
        <v>169</v>
      </c>
      <c r="C32" s="118" t="s">
        <v>170</v>
      </c>
      <c r="D32" s="118" t="s">
        <v>49</v>
      </c>
      <c r="E32" s="118" t="s">
        <v>49</v>
      </c>
      <c r="F32" s="206">
        <v>521206.9</v>
      </c>
      <c r="G32" s="206">
        <v>521206.9</v>
      </c>
      <c r="H32" s="102" t="s">
        <v>51</v>
      </c>
      <c r="I32" s="86" t="s">
        <v>148</v>
      </c>
      <c r="J32" s="119">
        <v>44773</v>
      </c>
      <c r="K32" s="103">
        <v>45869</v>
      </c>
      <c r="L32" s="101" t="s">
        <v>62</v>
      </c>
      <c r="M32" s="101" t="s">
        <v>171</v>
      </c>
      <c r="N32" s="251">
        <v>45869</v>
      </c>
      <c r="O32" s="11" t="s">
        <v>27</v>
      </c>
    </row>
    <row r="33" spans="1:15" s="238" customFormat="1" ht="27.6" x14ac:dyDescent="0.3">
      <c r="A33" s="86" t="s">
        <v>168</v>
      </c>
      <c r="B33" s="76" t="s">
        <v>172</v>
      </c>
      <c r="C33" s="118" t="s">
        <v>173</v>
      </c>
      <c r="D33" s="118" t="s">
        <v>49</v>
      </c>
      <c r="E33" s="118" t="s">
        <v>49</v>
      </c>
      <c r="F33" s="206">
        <v>25568.47</v>
      </c>
      <c r="G33" s="206">
        <v>25568.47</v>
      </c>
      <c r="H33" s="102" t="s">
        <v>51</v>
      </c>
      <c r="I33" s="86" t="s">
        <v>148</v>
      </c>
      <c r="J33" s="119">
        <v>44773</v>
      </c>
      <c r="K33" s="103">
        <v>45869</v>
      </c>
      <c r="L33" s="101" t="s">
        <v>162</v>
      </c>
      <c r="M33" s="101" t="s">
        <v>171</v>
      </c>
      <c r="N33" s="251">
        <v>45869</v>
      </c>
      <c r="O33" s="11" t="s">
        <v>27</v>
      </c>
    </row>
    <row r="34" spans="1:15" ht="27.6" x14ac:dyDescent="0.3">
      <c r="A34" s="1" t="s">
        <v>174</v>
      </c>
      <c r="B34" s="1" t="s">
        <v>174</v>
      </c>
      <c r="C34" s="1" t="s">
        <v>175</v>
      </c>
      <c r="D34" s="58" t="s">
        <v>50</v>
      </c>
      <c r="E34" s="71" t="s">
        <v>50</v>
      </c>
      <c r="F34" s="206">
        <v>9050</v>
      </c>
      <c r="G34" s="206">
        <v>27150</v>
      </c>
      <c r="H34" s="102" t="s">
        <v>51</v>
      </c>
      <c r="I34" s="1" t="s">
        <v>61</v>
      </c>
      <c r="J34" s="10">
        <v>44409</v>
      </c>
      <c r="K34" s="11">
        <v>45504</v>
      </c>
      <c r="L34" s="11" t="s">
        <v>85</v>
      </c>
      <c r="M34" s="1" t="s">
        <v>86</v>
      </c>
      <c r="N34" s="243">
        <v>45869</v>
      </c>
      <c r="O34" s="70" t="s">
        <v>26</v>
      </c>
    </row>
    <row r="35" spans="1:15" ht="27.6" x14ac:dyDescent="0.3">
      <c r="A35" s="68" t="s">
        <v>176</v>
      </c>
      <c r="B35" s="68" t="s">
        <v>176</v>
      </c>
      <c r="C35" s="218" t="s">
        <v>177</v>
      </c>
      <c r="D35" s="218" t="s">
        <v>49</v>
      </c>
      <c r="E35" s="218" t="s">
        <v>50</v>
      </c>
      <c r="F35" s="206">
        <v>50000</v>
      </c>
      <c r="G35" s="206">
        <v>139475</v>
      </c>
      <c r="H35" s="102" t="s">
        <v>51</v>
      </c>
      <c r="I35" s="218" t="s">
        <v>61</v>
      </c>
      <c r="J35" s="219">
        <v>44977</v>
      </c>
      <c r="K35" s="219">
        <v>46072</v>
      </c>
      <c r="L35" s="218" t="s">
        <v>62</v>
      </c>
      <c r="M35" s="68" t="s">
        <v>178</v>
      </c>
      <c r="N35" s="248">
        <v>46072</v>
      </c>
      <c r="O35" s="70" t="s">
        <v>26</v>
      </c>
    </row>
    <row r="36" spans="1:15" ht="27.6" x14ac:dyDescent="0.3">
      <c r="A36" s="1" t="s">
        <v>179</v>
      </c>
      <c r="B36" s="69" t="s">
        <v>179</v>
      </c>
      <c r="C36" s="1" t="s">
        <v>180</v>
      </c>
      <c r="D36" s="58" t="s">
        <v>50</v>
      </c>
      <c r="E36" s="71" t="s">
        <v>50</v>
      </c>
      <c r="F36" s="206">
        <v>9000</v>
      </c>
      <c r="G36" s="206">
        <v>18000</v>
      </c>
      <c r="H36" s="102" t="s">
        <v>51</v>
      </c>
      <c r="I36" s="1" t="s">
        <v>61</v>
      </c>
      <c r="J36" s="10">
        <v>45383</v>
      </c>
      <c r="K36" s="11">
        <v>46112</v>
      </c>
      <c r="L36" s="11" t="s">
        <v>63</v>
      </c>
      <c r="M36" s="1" t="s">
        <v>114</v>
      </c>
      <c r="N36" s="243">
        <v>46112</v>
      </c>
      <c r="O36" s="70" t="s">
        <v>28</v>
      </c>
    </row>
    <row r="37" spans="1:15" ht="41.4" x14ac:dyDescent="0.3">
      <c r="A37" s="68" t="s">
        <v>181</v>
      </c>
      <c r="B37" s="68" t="s">
        <v>182</v>
      </c>
      <c r="C37" s="220" t="s">
        <v>183</v>
      </c>
      <c r="D37" s="58" t="s">
        <v>50</v>
      </c>
      <c r="E37" s="71" t="s">
        <v>50</v>
      </c>
      <c r="F37" s="206">
        <v>12500</v>
      </c>
      <c r="G37" s="206">
        <v>12500</v>
      </c>
      <c r="H37" s="102" t="s">
        <v>51</v>
      </c>
      <c r="I37" s="72" t="s">
        <v>100</v>
      </c>
      <c r="J37" s="219">
        <v>44774</v>
      </c>
      <c r="K37" s="219">
        <v>45596</v>
      </c>
      <c r="L37" s="68" t="s">
        <v>184</v>
      </c>
      <c r="M37" s="218" t="s">
        <v>127</v>
      </c>
      <c r="N37" s="248">
        <v>45747</v>
      </c>
      <c r="O37" s="70" t="s">
        <v>27</v>
      </c>
    </row>
    <row r="38" spans="1:15" s="238" customFormat="1" ht="27.6" x14ac:dyDescent="0.3">
      <c r="A38" s="221" t="s">
        <v>185</v>
      </c>
      <c r="B38" s="2" t="s">
        <v>185</v>
      </c>
      <c r="C38" s="2" t="s">
        <v>186</v>
      </c>
      <c r="D38" s="2" t="s">
        <v>50</v>
      </c>
      <c r="E38" s="102" t="s">
        <v>50</v>
      </c>
      <c r="F38" s="206">
        <v>20000</v>
      </c>
      <c r="G38" s="206">
        <v>20000</v>
      </c>
      <c r="H38" s="2" t="s">
        <v>90</v>
      </c>
      <c r="I38" s="2" t="s">
        <v>148</v>
      </c>
      <c r="J38" s="9">
        <v>38991</v>
      </c>
      <c r="K38" s="9">
        <v>39355</v>
      </c>
      <c r="L38" s="2" t="s">
        <v>187</v>
      </c>
      <c r="M38" s="2" t="s">
        <v>76</v>
      </c>
      <c r="N38" s="241">
        <v>45747</v>
      </c>
      <c r="O38" s="11" t="s">
        <v>27</v>
      </c>
    </row>
    <row r="39" spans="1:15" s="238" customFormat="1" ht="41.4" x14ac:dyDescent="0.3">
      <c r="A39" s="1" t="s">
        <v>188</v>
      </c>
      <c r="B39" s="1" t="s">
        <v>188</v>
      </c>
      <c r="C39" s="222" t="s">
        <v>189</v>
      </c>
      <c r="D39" s="2" t="s">
        <v>50</v>
      </c>
      <c r="E39" s="56" t="s">
        <v>49</v>
      </c>
      <c r="F39" s="206">
        <v>56880</v>
      </c>
      <c r="G39" s="206">
        <v>222603</v>
      </c>
      <c r="H39" s="2" t="s">
        <v>90</v>
      </c>
      <c r="I39" s="1" t="s">
        <v>148</v>
      </c>
      <c r="J39" s="9">
        <v>45198</v>
      </c>
      <c r="K39" s="9">
        <v>46293</v>
      </c>
      <c r="L39" s="1" t="s">
        <v>62</v>
      </c>
      <c r="M39" s="1" t="s">
        <v>190</v>
      </c>
      <c r="N39" s="241">
        <v>46293</v>
      </c>
      <c r="O39" s="70" t="s">
        <v>26</v>
      </c>
    </row>
    <row r="40" spans="1:15" s="238" customFormat="1" ht="27.6" x14ac:dyDescent="0.3">
      <c r="A40" s="1" t="s">
        <v>191</v>
      </c>
      <c r="B40" s="1" t="s">
        <v>192</v>
      </c>
      <c r="C40" s="223" t="s">
        <v>193</v>
      </c>
      <c r="D40" s="223" t="s">
        <v>50</v>
      </c>
      <c r="E40" s="223" t="s">
        <v>50</v>
      </c>
      <c r="F40" s="206">
        <v>3100</v>
      </c>
      <c r="G40" s="206">
        <v>3100</v>
      </c>
      <c r="H40" s="102" t="s">
        <v>51</v>
      </c>
      <c r="I40" s="1" t="s">
        <v>194</v>
      </c>
      <c r="J40" s="11">
        <v>44200</v>
      </c>
      <c r="K40" s="9" t="s">
        <v>195</v>
      </c>
      <c r="L40" s="11" t="s">
        <v>114</v>
      </c>
      <c r="M40" s="1" t="s">
        <v>102</v>
      </c>
      <c r="N40" s="241">
        <v>45747</v>
      </c>
      <c r="O40" s="11" t="s">
        <v>28</v>
      </c>
    </row>
    <row r="41" spans="1:15" s="238" customFormat="1" ht="27.6" x14ac:dyDescent="0.3">
      <c r="A41" s="1" t="s">
        <v>196</v>
      </c>
      <c r="B41" s="1" t="s">
        <v>197</v>
      </c>
      <c r="C41" s="223" t="s">
        <v>198</v>
      </c>
      <c r="D41" s="6" t="s">
        <v>50</v>
      </c>
      <c r="E41" s="6" t="s">
        <v>50</v>
      </c>
      <c r="F41" s="206">
        <v>11000</v>
      </c>
      <c r="G41" s="206">
        <v>60000</v>
      </c>
      <c r="H41" s="102" t="s">
        <v>51</v>
      </c>
      <c r="I41" s="1" t="s">
        <v>199</v>
      </c>
      <c r="J41" s="9">
        <v>41852</v>
      </c>
      <c r="K41" s="9">
        <v>43842</v>
      </c>
      <c r="L41" s="11" t="s">
        <v>63</v>
      </c>
      <c r="M41" s="1" t="s">
        <v>102</v>
      </c>
      <c r="N41" s="241">
        <v>45669</v>
      </c>
      <c r="O41" s="11" t="s">
        <v>27</v>
      </c>
    </row>
    <row r="42" spans="1:15" s="238" customFormat="1" ht="69" x14ac:dyDescent="0.3">
      <c r="A42" s="68" t="s">
        <v>200</v>
      </c>
      <c r="B42" s="68" t="s">
        <v>201</v>
      </c>
      <c r="C42" s="1" t="s">
        <v>202</v>
      </c>
      <c r="D42" s="2" t="s">
        <v>50</v>
      </c>
      <c r="E42" s="102" t="s">
        <v>50</v>
      </c>
      <c r="F42" s="206">
        <v>19540</v>
      </c>
      <c r="G42" s="206">
        <f>F42*4</f>
        <v>78160</v>
      </c>
      <c r="H42" s="2" t="s">
        <v>90</v>
      </c>
      <c r="I42" s="2" t="s">
        <v>148</v>
      </c>
      <c r="J42" s="11">
        <v>42826</v>
      </c>
      <c r="K42" s="9">
        <v>44286</v>
      </c>
      <c r="L42" s="11" t="s">
        <v>63</v>
      </c>
      <c r="M42" s="11" t="s">
        <v>203</v>
      </c>
      <c r="N42" s="241" t="s">
        <v>204</v>
      </c>
      <c r="O42" s="11" t="s">
        <v>26</v>
      </c>
    </row>
    <row r="43" spans="1:15" s="238" customFormat="1" ht="41.4" x14ac:dyDescent="0.3">
      <c r="A43" s="1" t="s">
        <v>188</v>
      </c>
      <c r="B43" s="1" t="s">
        <v>188</v>
      </c>
      <c r="C43" s="222" t="s">
        <v>189</v>
      </c>
      <c r="D43" s="2" t="s">
        <v>50</v>
      </c>
      <c r="E43" s="56" t="s">
        <v>49</v>
      </c>
      <c r="F43" s="206">
        <v>56880</v>
      </c>
      <c r="G43" s="206">
        <v>222603</v>
      </c>
      <c r="H43" s="2" t="s">
        <v>90</v>
      </c>
      <c r="I43" s="1" t="s">
        <v>148</v>
      </c>
      <c r="J43" s="9">
        <v>45198</v>
      </c>
      <c r="K43" s="9">
        <v>46293</v>
      </c>
      <c r="L43" s="1" t="s">
        <v>62</v>
      </c>
      <c r="M43" s="1" t="s">
        <v>190</v>
      </c>
      <c r="N43" s="241">
        <v>46293</v>
      </c>
      <c r="O43" s="70" t="s">
        <v>26</v>
      </c>
    </row>
    <row r="44" spans="1:15" ht="41.4" x14ac:dyDescent="0.3">
      <c r="A44" s="69" t="s">
        <v>205</v>
      </c>
      <c r="B44" s="69" t="s">
        <v>205</v>
      </c>
      <c r="C44" s="69" t="s">
        <v>206</v>
      </c>
      <c r="D44" s="58" t="s">
        <v>50</v>
      </c>
      <c r="E44" s="71" t="s">
        <v>50</v>
      </c>
      <c r="F44" s="206">
        <v>1500</v>
      </c>
      <c r="G44" s="206">
        <v>60540.38</v>
      </c>
      <c r="H44" s="102" t="s">
        <v>51</v>
      </c>
      <c r="I44" s="224" t="s">
        <v>61</v>
      </c>
      <c r="J44" s="151">
        <v>44727</v>
      </c>
      <c r="K44" s="70">
        <v>45807</v>
      </c>
      <c r="L44" s="69" t="s">
        <v>62</v>
      </c>
      <c r="M44" s="69" t="s">
        <v>63</v>
      </c>
      <c r="N44" s="247">
        <v>45807</v>
      </c>
      <c r="O44" s="70" t="s">
        <v>26</v>
      </c>
    </row>
    <row r="45" spans="1:15" ht="27.6" x14ac:dyDescent="0.3">
      <c r="A45" s="69" t="s">
        <v>207</v>
      </c>
      <c r="B45" s="69" t="s">
        <v>208</v>
      </c>
      <c r="C45" s="69" t="s">
        <v>209</v>
      </c>
      <c r="D45" s="58" t="s">
        <v>50</v>
      </c>
      <c r="E45" s="71" t="s">
        <v>50</v>
      </c>
      <c r="F45" s="206">
        <v>3568</v>
      </c>
      <c r="G45" s="206">
        <v>49218</v>
      </c>
      <c r="H45" s="102" t="s">
        <v>51</v>
      </c>
      <c r="I45" s="68" t="s">
        <v>61</v>
      </c>
      <c r="J45" s="151" t="s">
        <v>210</v>
      </c>
      <c r="K45" s="70" t="s">
        <v>211</v>
      </c>
      <c r="L45" s="69" t="s">
        <v>62</v>
      </c>
      <c r="M45" s="69" t="s">
        <v>63</v>
      </c>
      <c r="N45" s="243">
        <v>45959</v>
      </c>
      <c r="O45" s="70" t="s">
        <v>26</v>
      </c>
    </row>
    <row r="46" spans="1:15" ht="27.6" x14ac:dyDescent="0.3">
      <c r="A46" s="191" t="s">
        <v>212</v>
      </c>
      <c r="B46" s="191" t="s">
        <v>213</v>
      </c>
      <c r="C46" s="191" t="s">
        <v>214</v>
      </c>
      <c r="D46" s="191" t="s">
        <v>50</v>
      </c>
      <c r="E46" s="191" t="s">
        <v>50</v>
      </c>
      <c r="F46" s="225">
        <v>71326.649999999994</v>
      </c>
      <c r="G46" s="225">
        <v>71326.649999999994</v>
      </c>
      <c r="H46" s="149" t="s">
        <v>51</v>
      </c>
      <c r="I46" s="191" t="s">
        <v>61</v>
      </c>
      <c r="J46" s="226">
        <v>45369</v>
      </c>
      <c r="K46" s="226">
        <v>45412</v>
      </c>
      <c r="L46" s="191" t="s">
        <v>215</v>
      </c>
      <c r="M46" s="191" t="s">
        <v>92</v>
      </c>
      <c r="N46" s="252">
        <v>45595</v>
      </c>
      <c r="O46" s="149" t="s">
        <v>27</v>
      </c>
    </row>
    <row r="47" spans="1:15" s="238" customFormat="1" ht="28.2" x14ac:dyDescent="0.3">
      <c r="A47" s="118" t="s">
        <v>216</v>
      </c>
      <c r="B47" s="227" t="s">
        <v>217</v>
      </c>
      <c r="C47" s="118" t="s">
        <v>218</v>
      </c>
      <c r="D47" s="118" t="s">
        <v>50</v>
      </c>
      <c r="E47" s="118" t="s">
        <v>49</v>
      </c>
      <c r="F47" s="206">
        <v>141403</v>
      </c>
      <c r="G47" s="206">
        <v>141403</v>
      </c>
      <c r="H47" s="102" t="s">
        <v>51</v>
      </c>
      <c r="I47" s="118" t="s">
        <v>148</v>
      </c>
      <c r="J47" s="119">
        <v>44866</v>
      </c>
      <c r="K47" s="119">
        <v>45961</v>
      </c>
      <c r="L47" s="118" t="s">
        <v>62</v>
      </c>
      <c r="M47" s="118" t="s">
        <v>63</v>
      </c>
      <c r="N47" s="251">
        <v>45961</v>
      </c>
      <c r="O47" s="228" t="s">
        <v>31</v>
      </c>
    </row>
    <row r="48" spans="1:15" ht="27.6" x14ac:dyDescent="0.3">
      <c r="A48" s="68" t="s">
        <v>219</v>
      </c>
      <c r="B48" s="68" t="s">
        <v>220</v>
      </c>
      <c r="C48" s="69" t="s">
        <v>221</v>
      </c>
      <c r="D48" s="58" t="s">
        <v>50</v>
      </c>
      <c r="E48" s="71" t="s">
        <v>49</v>
      </c>
      <c r="F48" s="206" t="s">
        <v>127</v>
      </c>
      <c r="G48" s="206">
        <v>3136284</v>
      </c>
      <c r="H48" s="102" t="s">
        <v>51</v>
      </c>
      <c r="I48" s="72" t="s">
        <v>100</v>
      </c>
      <c r="J48" s="219">
        <v>45076</v>
      </c>
      <c r="K48" s="219">
        <v>45883</v>
      </c>
      <c r="L48" s="218" t="s">
        <v>67</v>
      </c>
      <c r="M48" s="218"/>
      <c r="N48" s="248">
        <v>45883</v>
      </c>
      <c r="O48" s="70" t="s">
        <v>26</v>
      </c>
    </row>
    <row r="49" spans="1:15" ht="27.6" x14ac:dyDescent="0.3">
      <c r="A49" s="68" t="s">
        <v>222</v>
      </c>
      <c r="B49" s="68" t="s">
        <v>223</v>
      </c>
      <c r="C49" s="68" t="s">
        <v>224</v>
      </c>
      <c r="D49" s="58" t="s">
        <v>50</v>
      </c>
      <c r="E49" s="71" t="s">
        <v>50</v>
      </c>
      <c r="F49" s="206" t="s">
        <v>127</v>
      </c>
      <c r="G49" s="206">
        <v>64989</v>
      </c>
      <c r="H49" s="102" t="s">
        <v>51</v>
      </c>
      <c r="I49" s="72" t="s">
        <v>100</v>
      </c>
      <c r="J49" s="70">
        <v>43800</v>
      </c>
      <c r="K49" s="229">
        <v>44408</v>
      </c>
      <c r="L49" s="68" t="s">
        <v>114</v>
      </c>
      <c r="M49" s="68" t="s">
        <v>102</v>
      </c>
      <c r="N49" s="243">
        <v>46053</v>
      </c>
      <c r="O49" s="70" t="s">
        <v>27</v>
      </c>
    </row>
    <row r="50" spans="1:15" ht="27.6" x14ac:dyDescent="0.3">
      <c r="A50" s="68" t="s">
        <v>222</v>
      </c>
      <c r="B50" s="68" t="s">
        <v>225</v>
      </c>
      <c r="C50" s="68" t="s">
        <v>224</v>
      </c>
      <c r="D50" s="58" t="s">
        <v>50</v>
      </c>
      <c r="E50" s="71" t="s">
        <v>50</v>
      </c>
      <c r="F50" s="206" t="s">
        <v>127</v>
      </c>
      <c r="G50" s="206">
        <v>45400</v>
      </c>
      <c r="H50" s="102" t="s">
        <v>51</v>
      </c>
      <c r="I50" s="72" t="s">
        <v>100</v>
      </c>
      <c r="J50" s="70">
        <v>44561</v>
      </c>
      <c r="K50" s="229"/>
      <c r="L50" s="68" t="s">
        <v>114</v>
      </c>
      <c r="M50" s="68" t="s">
        <v>102</v>
      </c>
      <c r="N50" s="253">
        <v>46053</v>
      </c>
      <c r="O50" s="11" t="s">
        <v>28</v>
      </c>
    </row>
    <row r="51" spans="1:15" s="239" customFormat="1" ht="45" customHeight="1" x14ac:dyDescent="0.3">
      <c r="A51" s="68" t="s">
        <v>226</v>
      </c>
      <c r="B51" s="68" t="s">
        <v>227</v>
      </c>
      <c r="C51" s="218" t="s">
        <v>228</v>
      </c>
      <c r="D51" s="218" t="s">
        <v>50</v>
      </c>
      <c r="E51" s="218" t="s">
        <v>49</v>
      </c>
      <c r="F51" s="206"/>
      <c r="G51" s="206">
        <v>4283711</v>
      </c>
      <c r="H51" s="76" t="s">
        <v>51</v>
      </c>
      <c r="I51" s="86" t="s">
        <v>100</v>
      </c>
      <c r="J51" s="219">
        <v>45000</v>
      </c>
      <c r="K51" s="219">
        <v>46185</v>
      </c>
      <c r="L51" s="218" t="s">
        <v>67</v>
      </c>
      <c r="M51" s="68" t="s">
        <v>102</v>
      </c>
      <c r="N51" s="248">
        <v>46185</v>
      </c>
      <c r="O51" s="70" t="s">
        <v>27</v>
      </c>
    </row>
    <row r="52" spans="1:15" s="240" customFormat="1" ht="41.4" x14ac:dyDescent="0.3">
      <c r="A52" s="230" t="s">
        <v>229</v>
      </c>
      <c r="B52" s="230" t="s">
        <v>230</v>
      </c>
      <c r="C52" s="230" t="s">
        <v>231</v>
      </c>
      <c r="D52" s="231" t="s">
        <v>50</v>
      </c>
      <c r="E52" s="231" t="s">
        <v>49</v>
      </c>
      <c r="F52" s="232">
        <v>113986.86</v>
      </c>
      <c r="G52" s="232">
        <v>569934.30000000005</v>
      </c>
      <c r="H52" s="149" t="s">
        <v>51</v>
      </c>
      <c r="I52" s="191" t="s">
        <v>61</v>
      </c>
      <c r="J52" s="233">
        <v>43922</v>
      </c>
      <c r="K52" s="233">
        <v>45747</v>
      </c>
      <c r="L52" s="231" t="s">
        <v>232</v>
      </c>
      <c r="M52" s="230" t="s">
        <v>67</v>
      </c>
      <c r="N52" s="252">
        <v>45747</v>
      </c>
      <c r="O52" s="234" t="s">
        <v>26</v>
      </c>
    </row>
    <row r="53" spans="1:15" ht="33" customHeight="1" x14ac:dyDescent="0.3">
      <c r="A53" s="230" t="s">
        <v>226</v>
      </c>
      <c r="B53" s="230" t="s">
        <v>223</v>
      </c>
      <c r="C53" s="231" t="s">
        <v>233</v>
      </c>
      <c r="D53" s="231" t="s">
        <v>50</v>
      </c>
      <c r="E53" s="231" t="s">
        <v>50</v>
      </c>
      <c r="F53" s="232" t="s">
        <v>127</v>
      </c>
      <c r="G53" s="232">
        <v>19875</v>
      </c>
      <c r="H53" s="149"/>
      <c r="I53" s="191" t="s">
        <v>100</v>
      </c>
      <c r="J53" s="233">
        <v>45366</v>
      </c>
      <c r="K53" s="233">
        <v>46203</v>
      </c>
      <c r="L53" s="231" t="s">
        <v>162</v>
      </c>
      <c r="M53" s="230" t="s">
        <v>234</v>
      </c>
      <c r="N53" s="252" t="s">
        <v>235</v>
      </c>
      <c r="O53" s="234" t="s">
        <v>236</v>
      </c>
    </row>
    <row r="54" spans="1:15" ht="45" customHeight="1" x14ac:dyDescent="0.3">
      <c r="A54" s="230" t="s">
        <v>226</v>
      </c>
      <c r="B54" s="230" t="s">
        <v>225</v>
      </c>
      <c r="C54" s="231" t="s">
        <v>233</v>
      </c>
      <c r="D54" s="231" t="s">
        <v>50</v>
      </c>
      <c r="E54" s="231" t="s">
        <v>50</v>
      </c>
      <c r="F54" s="232" t="s">
        <v>127</v>
      </c>
      <c r="G54" s="232">
        <v>30112.5</v>
      </c>
      <c r="H54" s="149"/>
      <c r="I54" s="191" t="s">
        <v>100</v>
      </c>
      <c r="J54" s="233">
        <v>45366</v>
      </c>
      <c r="K54" s="233">
        <v>46203</v>
      </c>
      <c r="L54" s="231" t="s">
        <v>162</v>
      </c>
      <c r="M54" s="230" t="s">
        <v>234</v>
      </c>
      <c r="N54" s="252" t="s">
        <v>235</v>
      </c>
      <c r="O54" s="234" t="s">
        <v>236</v>
      </c>
    </row>
    <row r="55" spans="1:15" ht="14.4" x14ac:dyDescent="0.3">
      <c r="A55" s="230" t="s">
        <v>237</v>
      </c>
      <c r="B55" s="230" t="s">
        <v>223</v>
      </c>
      <c r="C55" s="231" t="s">
        <v>238</v>
      </c>
      <c r="D55" s="231" t="s">
        <v>50</v>
      </c>
      <c r="E55" s="231" t="s">
        <v>50</v>
      </c>
      <c r="F55" s="232" t="s">
        <v>127</v>
      </c>
      <c r="G55" s="232">
        <v>26000</v>
      </c>
      <c r="H55" s="149"/>
      <c r="I55" s="191" t="s">
        <v>100</v>
      </c>
      <c r="J55" s="233">
        <v>45433</v>
      </c>
      <c r="K55" s="233">
        <v>46538</v>
      </c>
      <c r="L55" s="231" t="s">
        <v>162</v>
      </c>
      <c r="M55" s="230" t="s">
        <v>234</v>
      </c>
      <c r="N55" s="252">
        <v>46538</v>
      </c>
      <c r="O55" s="234" t="s">
        <v>27</v>
      </c>
    </row>
    <row r="56" spans="1:15" ht="33.75" customHeight="1" x14ac:dyDescent="0.3">
      <c r="A56" s="230" t="s">
        <v>239</v>
      </c>
      <c r="B56" s="230" t="s">
        <v>223</v>
      </c>
      <c r="C56" s="231" t="s">
        <v>240</v>
      </c>
      <c r="D56" s="231" t="s">
        <v>50</v>
      </c>
      <c r="E56" s="231" t="s">
        <v>50</v>
      </c>
      <c r="F56" s="232" t="s">
        <v>127</v>
      </c>
      <c r="G56" s="232">
        <v>20250</v>
      </c>
      <c r="H56" s="149"/>
      <c r="I56" s="191" t="s">
        <v>100</v>
      </c>
      <c r="J56" s="233">
        <v>45424</v>
      </c>
      <c r="K56" s="233">
        <v>46538</v>
      </c>
      <c r="L56" s="231" t="s">
        <v>162</v>
      </c>
      <c r="M56" s="230" t="s">
        <v>234</v>
      </c>
      <c r="N56" s="252">
        <v>46538</v>
      </c>
      <c r="O56" s="234" t="s">
        <v>27</v>
      </c>
    </row>
    <row r="57" spans="1:15" ht="26.25" customHeight="1" x14ac:dyDescent="0.3">
      <c r="A57" s="230" t="s">
        <v>239</v>
      </c>
      <c r="B57" s="230" t="s">
        <v>241</v>
      </c>
      <c r="C57" s="231" t="s">
        <v>242</v>
      </c>
      <c r="D57" s="231" t="s">
        <v>50</v>
      </c>
      <c r="E57" s="231" t="s">
        <v>50</v>
      </c>
      <c r="F57" s="232">
        <v>59275.59</v>
      </c>
      <c r="G57" s="232">
        <v>59275.59</v>
      </c>
      <c r="H57" s="149"/>
      <c r="I57" s="191" t="s">
        <v>100</v>
      </c>
      <c r="J57" s="233">
        <v>45511</v>
      </c>
      <c r="K57" s="233">
        <v>45596</v>
      </c>
      <c r="L57" s="231" t="s">
        <v>243</v>
      </c>
      <c r="M57" s="230" t="s">
        <v>234</v>
      </c>
      <c r="N57" s="252">
        <v>45657</v>
      </c>
      <c r="O57" s="234" t="s">
        <v>26</v>
      </c>
    </row>
    <row r="58" spans="1:15" ht="24.75" customHeight="1" x14ac:dyDescent="0.3">
      <c r="A58" s="143" t="s">
        <v>244</v>
      </c>
      <c r="B58" s="143" t="s">
        <v>244</v>
      </c>
      <c r="C58" s="143" t="s">
        <v>245</v>
      </c>
      <c r="D58" s="143" t="s">
        <v>50</v>
      </c>
      <c r="E58" s="143" t="s">
        <v>50</v>
      </c>
      <c r="F58" s="235">
        <v>12444</v>
      </c>
      <c r="G58" s="235">
        <v>12444</v>
      </c>
      <c r="H58" s="101"/>
      <c r="I58" s="143" t="s">
        <v>126</v>
      </c>
      <c r="J58" s="236">
        <v>45413</v>
      </c>
      <c r="K58" s="236">
        <v>45778</v>
      </c>
      <c r="L58" s="143" t="s">
        <v>246</v>
      </c>
      <c r="M58" s="230" t="s">
        <v>102</v>
      </c>
      <c r="N58" s="254">
        <v>45778</v>
      </c>
      <c r="O58" s="143" t="s">
        <v>26</v>
      </c>
    </row>
    <row r="59" spans="1:15" ht="14.4" x14ac:dyDescent="0.3">
      <c r="A59" s="230" t="s">
        <v>247</v>
      </c>
      <c r="B59" s="230" t="s">
        <v>248</v>
      </c>
      <c r="C59" s="231" t="s">
        <v>249</v>
      </c>
      <c r="D59" s="231" t="s">
        <v>50</v>
      </c>
      <c r="E59" s="231" t="s">
        <v>50</v>
      </c>
      <c r="F59" s="232" t="s">
        <v>127</v>
      </c>
      <c r="G59" s="232">
        <v>97890</v>
      </c>
      <c r="H59" s="191"/>
      <c r="I59" s="233" t="s">
        <v>100</v>
      </c>
      <c r="J59" s="233">
        <v>45488</v>
      </c>
      <c r="K59" s="231">
        <v>45747</v>
      </c>
      <c r="L59" s="230" t="s">
        <v>250</v>
      </c>
      <c r="M59" s="233" t="s">
        <v>127</v>
      </c>
      <c r="N59" s="255">
        <v>45747</v>
      </c>
      <c r="O59" s="230" t="s">
        <v>26</v>
      </c>
    </row>
  </sheetData>
  <autoFilter ref="A1:O59" xr:uid="{1FABB75B-AB01-49AE-8C0C-8B8E883B5E8E}"/>
  <dataValidations count="23">
    <dataValidation allowBlank="1" showInputMessage="1" showErrorMessage="1" promptTitle="Current Expiry Date" prompt="Enter the date on which the contract is currently scheduled to expire" sqref="K24:K25 N42 N23:N26 N29 N38 N4:N10 N12:N13" xr:uid="{A5DA0754-10E0-4AF0-BC15-D1D46E8D9E9F}">
      <formula1>0</formula1>
      <formula2>0</formula2>
    </dataValidation>
    <dataValidation allowBlank="1" showInputMessage="1" showErrorMessage="1" promptTitle="Yearly contract value" prompt="Enter the estimated yearly value for this contract" sqref="F5:F6 F10 F21:F28 F42:F43 F39" xr:uid="{554DFE9E-B6D4-45E0-9E7D-4CDEBCBF505A}">
      <formula1>0</formula1>
      <formula2>0</formula2>
    </dataValidation>
    <dataValidation allowBlank="1" showInputMessage="1" showErrorMessage="1" promptTitle="Contract Description" prompt="Enter a brief description of the supplies, services or works to be provided under this contract" sqref="B21 B10 B26:B29 B42:B43 B38:B39" xr:uid="{CE6A66AF-93A2-48A4-8ECB-963F2B38E0E7}">
      <formula1>0</formula1>
      <formula2>0</formula2>
    </dataValidation>
    <dataValidation allowBlank="1" showInputMessage="1" showErrorMessage="1" promptTitle="Estimated Contract Value" prompt="Enter the estimated total value over the full duration of the contract including any extension options" sqref="G34 G11:G12 G31:G32" xr:uid="{2E406C65-6DF9-4E75-B6E5-9769CB7A2FA6}"/>
    <dataValidation allowBlank="1" showInputMessage="1" showErrorMessage="1" promptTitle="Contract Description" prompt="Enter a brief description of the supplies, services or works to be provided under this contract" sqref="B31:B32 B44" xr:uid="{54D1C36F-D95F-4831-8764-5988CC10076C}"/>
    <dataValidation allowBlank="1" showInputMessage="1" showErrorMessage="1" promptTitle="Contract length" prompt="Enter the length of contract entered excluding any possible extensions." sqref="L44 L34 M32 L8:L9 L11:L12 L31:L32" xr:uid="{2504FB15-73BA-47AB-9F46-F81A59261237}"/>
    <dataValidation allowBlank="1" showInputMessage="1" showErrorMessage="1" promptTitle="Commencement Date" prompt="Enter the date on which this contract commences" sqref="J34 J44 J11:J12 J31:J32" xr:uid="{F2A2394C-DEDB-4620-8970-12A2AB00E225}"/>
    <dataValidation allowBlank="1" showInputMessage="1" showErrorMessage="1" promptTitle="Extension Options" prompt="Enter a description of any extension options available in the contract (if relevant)" sqref="M34 M44 M11:M12 M31" xr:uid="{B79C9573-9738-4A13-AD8A-57A5E3481324}"/>
    <dataValidation allowBlank="1" showInputMessage="1" showErrorMessage="1" promptTitle="Senior Responsible Officer" prompt="Enter the name of the senior officer responsible for this contract on behalf of the Council" sqref="I34 I44 I8:I9 I11:I12 I31:I32" xr:uid="{556A1A8A-5EBF-4C15-A974-EDCDE94E9306}"/>
    <dataValidation allowBlank="1" showInputMessage="1" showErrorMessage="1" promptTitle="Yearly contract value" prompt="Enter the estimated yearly value for this contract" sqref="F34 F44:G44 F11:F12" xr:uid="{09BDEC3F-057D-4FD2-A5BF-A1185C61C657}"/>
    <dataValidation allowBlank="1" showInputMessage="1" showErrorMessage="1" promptTitle="Supplier Name" prompt="Enter the registered name of this supplier as stated in the contract" sqref="C31:C32 C44 D2:D3 D5:D6 D45 D36:D37 E15:E29 D49:D50 D13:D29" xr:uid="{F0E16521-24A2-437C-9C1A-A62EACDA84A7}"/>
    <dataValidation allowBlank="1" showInputMessage="1" showErrorMessage="1" promptTitle="Initial Expiry Date" prompt="Enter the date on which the contract will expire (excluding extension options)" sqref="K34 N34 K44 N44 N11:N12 N31:N32 K11:K12 K31:K32" xr:uid="{227D1A0A-752F-45D4-950F-7CC335F479F9}"/>
    <dataValidation allowBlank="1" showInputMessage="1" showErrorMessage="1" promptTitle="Contract Title" prompt="Enter the title of the awarded contract" sqref="A31:A32 B11:B12 A44 A40:A41" xr:uid="{9BB10A45-F745-4219-88C9-9AF0BAAD8D37}"/>
    <dataValidation allowBlank="1" showInputMessage="1" showErrorMessage="1" promptTitle="Contract Ref." prompt="Enter the unique Contract Reference that has been assigned to this contract" sqref="C11:C12" xr:uid="{F508BC0F-C314-4E08-BA4E-064BBDEAB6DB}"/>
    <dataValidation allowBlank="1" showInputMessage="1" showErrorMessage="1" promptTitle="Lead Client Manager" prompt="Enter the name of the Lead Client Manager who will manage this contract" sqref="H30 H10:I10 H23:I25 H27:I28 I29:I30 I41:I42 I38 H39:I39 I4:I10 I20:I26 H43:I43 I12:I13" xr:uid="{1F7BC905-B361-4CF8-ACEB-9D931E835AD7}">
      <formula1>0</formula1>
      <formula2>0</formula2>
    </dataValidation>
    <dataValidation allowBlank="1" showInputMessage="1" showErrorMessage="1" promptTitle="Estimated Contract Value" prompt="Enter the estimated total value over the full duration of the contract including any extension options" sqref="F30 G41:G43 F38:G38 G4:G10 G21:G30 G39 G12:G13" xr:uid="{6459172F-2278-4222-BA67-67A5E9391C72}">
      <formula1>0</formula1>
      <formula2>0</formula2>
    </dataValidation>
    <dataValidation allowBlank="1" showInputMessage="1" showErrorMessage="1" promptTitle="Supplier Name" prompt="Enter the registered name of this supplier as stated in the contract" sqref="D27:E27 D28 E3 C23:D23 D11:E11 E16:E19 C20:E21 C24:E26 D31:E33 D34 D47:E47 C29:E29 D30 E49:E52 C41:E42 C38:E38 C39:D39 C4:E10 E36:E37 C22:C28 E22:E26 C43:D43 E13:E14 C12:E13" xr:uid="{14019170-8B81-4CDD-A3F1-5515F2015D86}">
      <formula1>0</formula1>
      <formula2>0</formula2>
    </dataValidation>
    <dataValidation allowBlank="1" showInputMessage="1" showErrorMessage="1" promptTitle="Contract length" prompt="Enter the length of contract entered excluding any possible extensions." sqref="M28 M10 L41:L43 L4:L10 L20:L29 L38:L39 L12:L13" xr:uid="{7CF5589E-2357-4339-9BF6-4ABBC8CF63D5}">
      <formula1>0</formula1>
      <formula2>0</formula2>
    </dataValidation>
    <dataValidation allowBlank="1" showInputMessage="1" showErrorMessage="1" promptTitle="Initial Expiry Date" prompt="Enter the date on which the contract will expire (excluding extension options)" sqref="N30 J20 N5:N7 N20:N21 N41 N27:N28 K41:K43 N39 K4:K10 K20:K30 N43 K38:K39 K12:K13" xr:uid="{4A05C1AA-D570-4414-894A-1A944E3C6CBE}">
      <formula1>0</formula1>
      <formula2>0</formula2>
    </dataValidation>
    <dataValidation allowBlank="1" showInputMessage="1" showErrorMessage="1" promptTitle="Commencement Date" prompt="Enter the date on which this contract commences" sqref="L30:M30 J41:J43 J4:J10 J21:J30 J38:J39 J12:J13" xr:uid="{A6429C5E-E208-42AF-90BF-7EB6C060809D}">
      <formula1>0</formula1>
      <formula2>0</formula2>
    </dataValidation>
    <dataValidation allowBlank="1" showInputMessage="1" showErrorMessage="1" promptTitle="Yearly contract value." prompt="Enter the estimated yearly value for this contract" sqref="F29 F20:G20 F41 F4:F10 F12:F13" xr:uid="{962C9CCE-40D7-4737-835B-43CE16DFE129}">
      <formula1>0</formula1>
      <formula2>0</formula2>
    </dataValidation>
    <dataValidation allowBlank="1" showInputMessage="1" showErrorMessage="1" promptTitle="Extension Options" prompt="Enter a description of any extension options available in the contract (if relevant)" sqref="M20 M29 M41:M43 M4:M10 M22:M27 M38:M39 M12:M13" xr:uid="{69D86EDF-E0F1-43D2-A407-FB046EFB4D2D}">
      <formula1>0</formula1>
      <formula2>0</formula2>
    </dataValidation>
    <dataValidation allowBlank="1" showInputMessage="1" showErrorMessage="1" promptTitle="Contract Title" prompt="Enter the title of the awarded contract" sqref="A21 C30 A20:B20 A41:B41 A27:A29 A4:B10 A22:B26 A42:A43 A38:A39 A12:B13" xr:uid="{EBAF77EF-6728-4CEC-B1A6-0B19C3E6EE59}">
      <formula1>0</formula1>
      <formula2>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F1C4578-1E37-472E-B11F-28DDFF5CED9C}">
          <x14:formula1>
            <xm:f>'Data Validation'!$A$2:$A$7</xm:f>
          </x14:formula1>
          <xm:sqref>O55:O93 O2:O52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C66FA-75D4-4252-8FB3-6A9CD87900E7}">
  <sheetPr>
    <tabColor rgb="FF1F4E78"/>
  </sheetPr>
  <dimension ref="A1:CN124"/>
  <sheetViews>
    <sheetView zoomScale="70" zoomScaleNormal="70" workbookViewId="0">
      <pane ySplit="1" topLeftCell="A2" activePane="bottomLeft" state="frozen"/>
      <selection pane="bottomLeft" activeCell="A2" sqref="A2"/>
    </sheetView>
  </sheetViews>
  <sheetFormatPr defaultColWidth="9.109375" defaultRowHeight="15" customHeight="1" x14ac:dyDescent="0.3"/>
  <cols>
    <col min="1" max="1" width="36" customWidth="1"/>
    <col min="2" max="2" width="33.44140625" customWidth="1"/>
    <col min="3" max="3" width="40.109375" customWidth="1"/>
    <col min="4" max="4" width="11.5546875" customWidth="1"/>
    <col min="5" max="5" width="12.44140625" customWidth="1"/>
    <col min="6" max="6" width="17.5546875" customWidth="1"/>
    <col min="7" max="7" width="15.44140625" customWidth="1"/>
    <col min="8" max="8" width="17.44140625" customWidth="1"/>
    <col min="9" max="9" width="16.44140625" customWidth="1"/>
    <col min="10" max="10" width="17.109375" customWidth="1"/>
    <col min="11" max="11" width="12.5546875" customWidth="1"/>
    <col min="12" max="12" width="11.5546875" customWidth="1"/>
    <col min="13" max="13" width="16.5546875" customWidth="1"/>
    <col min="14" max="14" width="13.33203125" customWidth="1"/>
    <col min="15" max="15" width="23.6640625" customWidth="1"/>
  </cols>
  <sheetData>
    <row r="1" spans="1:92" ht="41.4" x14ac:dyDescent="0.3">
      <c r="A1" s="24" t="s">
        <v>33</v>
      </c>
      <c r="B1" s="24" t="s">
        <v>34</v>
      </c>
      <c r="C1" s="24" t="s">
        <v>35</v>
      </c>
      <c r="D1" s="24" t="s">
        <v>36</v>
      </c>
      <c r="E1" s="24" t="s">
        <v>37</v>
      </c>
      <c r="F1" s="24" t="s">
        <v>38</v>
      </c>
      <c r="G1" s="24" t="s">
        <v>39</v>
      </c>
      <c r="H1" s="24" t="s">
        <v>40</v>
      </c>
      <c r="I1" s="24" t="s">
        <v>41</v>
      </c>
      <c r="J1" s="24" t="s">
        <v>42</v>
      </c>
      <c r="K1" s="24" t="s">
        <v>43</v>
      </c>
      <c r="L1" s="24" t="s">
        <v>44</v>
      </c>
      <c r="M1" s="24" t="s">
        <v>45</v>
      </c>
      <c r="N1" s="24" t="s">
        <v>46</v>
      </c>
      <c r="O1" s="24" t="s">
        <v>25</v>
      </c>
    </row>
    <row r="2" spans="1:92" ht="55.2" x14ac:dyDescent="0.3">
      <c r="A2" s="2" t="s">
        <v>251</v>
      </c>
      <c r="B2" s="2" t="s">
        <v>251</v>
      </c>
      <c r="C2" s="2" t="s">
        <v>252</v>
      </c>
      <c r="D2" s="4" t="s">
        <v>49</v>
      </c>
      <c r="E2" s="76" t="s">
        <v>49</v>
      </c>
      <c r="F2" s="37">
        <v>266989</v>
      </c>
      <c r="G2" s="37">
        <v>1383906</v>
      </c>
      <c r="H2" s="2" t="s">
        <v>253</v>
      </c>
      <c r="I2" s="2" t="s">
        <v>254</v>
      </c>
      <c r="J2" s="9">
        <v>43191</v>
      </c>
      <c r="K2" s="77">
        <v>45016</v>
      </c>
      <c r="L2" s="75" t="s">
        <v>255</v>
      </c>
      <c r="M2" s="77">
        <v>45747</v>
      </c>
      <c r="N2" s="241">
        <v>45747</v>
      </c>
      <c r="O2" s="266" t="s">
        <v>27</v>
      </c>
    </row>
    <row r="3" spans="1:92" ht="69" x14ac:dyDescent="0.3">
      <c r="A3" s="79" t="s">
        <v>256</v>
      </c>
      <c r="B3" s="194" t="s">
        <v>257</v>
      </c>
      <c r="C3" s="13" t="s">
        <v>258</v>
      </c>
      <c r="D3" s="13" t="s">
        <v>49</v>
      </c>
      <c r="E3" s="13" t="s">
        <v>49</v>
      </c>
      <c r="F3" s="80">
        <v>148000</v>
      </c>
      <c r="G3" s="81">
        <v>445192</v>
      </c>
      <c r="H3" s="2" t="s">
        <v>253</v>
      </c>
      <c r="I3" s="2" t="s">
        <v>259</v>
      </c>
      <c r="J3" s="8">
        <v>44972</v>
      </c>
      <c r="K3" s="8">
        <v>46067</v>
      </c>
      <c r="L3" s="9" t="s">
        <v>85</v>
      </c>
      <c r="M3" s="2" t="s">
        <v>260</v>
      </c>
      <c r="N3" s="245">
        <v>46067</v>
      </c>
      <c r="O3" s="10" t="s">
        <v>26</v>
      </c>
    </row>
    <row r="4" spans="1:92" ht="41.4" x14ac:dyDescent="0.3">
      <c r="A4" s="86" t="s">
        <v>261</v>
      </c>
      <c r="B4" s="86" t="s">
        <v>262</v>
      </c>
      <c r="C4" s="86" t="s">
        <v>89</v>
      </c>
      <c r="D4" s="86" t="s">
        <v>49</v>
      </c>
      <c r="E4" s="86" t="s">
        <v>49</v>
      </c>
      <c r="F4" s="87">
        <v>99000</v>
      </c>
      <c r="G4" s="87">
        <v>294534.84000000003</v>
      </c>
      <c r="H4" s="88" t="s">
        <v>253</v>
      </c>
      <c r="I4" s="85" t="s">
        <v>263</v>
      </c>
      <c r="J4" s="89">
        <v>44970</v>
      </c>
      <c r="K4" s="89">
        <v>46065</v>
      </c>
      <c r="L4" s="85" t="s">
        <v>62</v>
      </c>
      <c r="M4" s="88" t="s">
        <v>260</v>
      </c>
      <c r="N4" s="248">
        <v>46065</v>
      </c>
      <c r="O4" s="10" t="s">
        <v>26</v>
      </c>
    </row>
    <row r="5" spans="1:92" ht="27.6" x14ac:dyDescent="0.3">
      <c r="A5" s="86" t="s">
        <v>264</v>
      </c>
      <c r="B5" s="267" t="s">
        <v>265</v>
      </c>
      <c r="C5" s="86" t="s">
        <v>266</v>
      </c>
      <c r="D5" s="76" t="s">
        <v>50</v>
      </c>
      <c r="E5" s="76" t="s">
        <v>50</v>
      </c>
      <c r="F5" s="87">
        <v>12000</v>
      </c>
      <c r="G5" s="83">
        <v>24491.91</v>
      </c>
      <c r="H5" s="2" t="s">
        <v>253</v>
      </c>
      <c r="I5" s="76" t="s">
        <v>263</v>
      </c>
      <c r="J5" s="84">
        <v>45522</v>
      </c>
      <c r="K5" s="84">
        <v>46251</v>
      </c>
      <c r="L5" s="76" t="s">
        <v>63</v>
      </c>
      <c r="M5" s="76" t="s">
        <v>63</v>
      </c>
      <c r="N5" s="247">
        <v>46251</v>
      </c>
      <c r="O5" s="10" t="s">
        <v>26</v>
      </c>
    </row>
    <row r="6" spans="1:92" ht="27.6" x14ac:dyDescent="0.3">
      <c r="A6" s="190" t="s">
        <v>267</v>
      </c>
      <c r="B6" s="190" t="s">
        <v>268</v>
      </c>
      <c r="C6" s="191" t="s">
        <v>269</v>
      </c>
      <c r="D6" s="258" t="s">
        <v>50</v>
      </c>
      <c r="E6" s="258" t="s">
        <v>50</v>
      </c>
      <c r="F6" s="268">
        <v>4300</v>
      </c>
      <c r="G6" s="268">
        <v>13000</v>
      </c>
      <c r="H6" s="259" t="s">
        <v>253</v>
      </c>
      <c r="I6" s="259" t="s">
        <v>263</v>
      </c>
      <c r="J6" s="226">
        <v>44287</v>
      </c>
      <c r="K6" s="226">
        <v>44651</v>
      </c>
      <c r="L6" s="269" t="s">
        <v>76</v>
      </c>
      <c r="M6" s="270" t="s">
        <v>102</v>
      </c>
      <c r="N6" s="271">
        <v>45747</v>
      </c>
      <c r="O6" s="272" t="s">
        <v>28</v>
      </c>
    </row>
    <row r="7" spans="1:92" ht="41.4" x14ac:dyDescent="0.3">
      <c r="A7" s="2" t="s">
        <v>270</v>
      </c>
      <c r="B7" s="2" t="s">
        <v>271</v>
      </c>
      <c r="C7" s="2" t="s">
        <v>272</v>
      </c>
      <c r="D7" s="260" t="s">
        <v>50</v>
      </c>
      <c r="E7" s="261" t="s">
        <v>50</v>
      </c>
      <c r="F7" s="273">
        <v>25000</v>
      </c>
      <c r="G7" s="273"/>
      <c r="H7" s="261" t="s">
        <v>253</v>
      </c>
      <c r="I7" s="261" t="s">
        <v>259</v>
      </c>
      <c r="J7" s="8">
        <v>41730</v>
      </c>
      <c r="K7" s="8">
        <v>42094</v>
      </c>
      <c r="L7" s="9" t="s">
        <v>114</v>
      </c>
      <c r="M7" s="2" t="s">
        <v>273</v>
      </c>
      <c r="N7" s="245">
        <v>45747</v>
      </c>
      <c r="O7" s="274" t="s">
        <v>28</v>
      </c>
    </row>
    <row r="8" spans="1:92" ht="41.4" x14ac:dyDescent="0.3">
      <c r="A8" s="2" t="s">
        <v>274</v>
      </c>
      <c r="B8" s="2" t="s">
        <v>275</v>
      </c>
      <c r="C8" s="2" t="s">
        <v>276</v>
      </c>
      <c r="D8" s="260" t="s">
        <v>49</v>
      </c>
      <c r="E8" s="261" t="s">
        <v>49</v>
      </c>
      <c r="F8" s="275">
        <v>115937</v>
      </c>
      <c r="G8" s="275">
        <v>579685</v>
      </c>
      <c r="H8" s="261" t="s">
        <v>253</v>
      </c>
      <c r="I8" s="261" t="s">
        <v>259</v>
      </c>
      <c r="J8" s="8">
        <v>45383</v>
      </c>
      <c r="K8" s="8">
        <v>46477</v>
      </c>
      <c r="L8" s="9" t="s">
        <v>62</v>
      </c>
      <c r="M8" s="2" t="s">
        <v>63</v>
      </c>
      <c r="N8" s="245">
        <v>46477</v>
      </c>
      <c r="O8" s="274" t="s">
        <v>28</v>
      </c>
    </row>
    <row r="9" spans="1:92" ht="41.4" x14ac:dyDescent="0.3">
      <c r="A9" s="79" t="s">
        <v>277</v>
      </c>
      <c r="B9" s="90" t="s">
        <v>278</v>
      </c>
      <c r="C9" s="4" t="s">
        <v>276</v>
      </c>
      <c r="D9" s="260" t="s">
        <v>50</v>
      </c>
      <c r="E9" s="260" t="s">
        <v>49</v>
      </c>
      <c r="F9" s="276">
        <v>69000</v>
      </c>
      <c r="G9" s="277">
        <v>160000</v>
      </c>
      <c r="H9" s="261" t="s">
        <v>253</v>
      </c>
      <c r="I9" s="261" t="s">
        <v>259</v>
      </c>
      <c r="J9" s="12">
        <v>45383</v>
      </c>
      <c r="K9" s="12">
        <v>46112</v>
      </c>
      <c r="L9" s="76" t="s">
        <v>63</v>
      </c>
      <c r="M9" s="95" t="s">
        <v>102</v>
      </c>
      <c r="N9" s="257">
        <v>46112</v>
      </c>
      <c r="O9" s="278" t="s">
        <v>28</v>
      </c>
    </row>
    <row r="10" spans="1:92" ht="41.4" x14ac:dyDescent="0.3">
      <c r="A10" s="2" t="s">
        <v>279</v>
      </c>
      <c r="B10" s="2" t="s">
        <v>280</v>
      </c>
      <c r="C10" s="2" t="s">
        <v>281</v>
      </c>
      <c r="D10" s="260" t="s">
        <v>50</v>
      </c>
      <c r="E10" s="261" t="s">
        <v>50</v>
      </c>
      <c r="F10" s="273">
        <v>19700</v>
      </c>
      <c r="G10" s="273">
        <v>80000</v>
      </c>
      <c r="H10" s="261" t="s">
        <v>253</v>
      </c>
      <c r="I10" s="261" t="s">
        <v>259</v>
      </c>
      <c r="J10" s="8">
        <v>40603</v>
      </c>
      <c r="K10" s="8">
        <v>41274</v>
      </c>
      <c r="L10" s="9" t="s">
        <v>76</v>
      </c>
      <c r="M10" s="2" t="s">
        <v>102</v>
      </c>
      <c r="N10" s="245">
        <v>45747</v>
      </c>
      <c r="O10" s="274" t="s">
        <v>28</v>
      </c>
    </row>
    <row r="11" spans="1:92" s="31" customFormat="1" ht="68.25" customHeight="1" x14ac:dyDescent="0.3">
      <c r="A11" s="2" t="s">
        <v>282</v>
      </c>
      <c r="B11" s="2" t="s">
        <v>283</v>
      </c>
      <c r="C11" s="2" t="s">
        <v>276</v>
      </c>
      <c r="D11" s="260" t="s">
        <v>50</v>
      </c>
      <c r="E11" s="261" t="s">
        <v>50</v>
      </c>
      <c r="F11" s="273">
        <v>63000</v>
      </c>
      <c r="G11" s="275">
        <v>126856</v>
      </c>
      <c r="H11" s="261" t="s">
        <v>253</v>
      </c>
      <c r="I11" s="261" t="s">
        <v>259</v>
      </c>
      <c r="J11" s="8">
        <v>45383</v>
      </c>
      <c r="K11" s="8">
        <v>46112</v>
      </c>
      <c r="L11" s="9" t="s">
        <v>63</v>
      </c>
      <c r="M11" s="2" t="s">
        <v>92</v>
      </c>
      <c r="N11" s="245">
        <v>46112</v>
      </c>
      <c r="O11" s="274" t="s">
        <v>26</v>
      </c>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9"/>
      <c r="CJ11" s="96"/>
      <c r="CK11" s="96"/>
      <c r="CL11" s="96"/>
      <c r="CM11" s="96"/>
      <c r="CN11" s="96"/>
    </row>
    <row r="12" spans="1:92" ht="69" x14ac:dyDescent="0.3">
      <c r="A12" s="2" t="s">
        <v>284</v>
      </c>
      <c r="B12" s="2" t="s">
        <v>285</v>
      </c>
      <c r="C12" s="2" t="s">
        <v>286</v>
      </c>
      <c r="D12" s="260" t="s">
        <v>50</v>
      </c>
      <c r="E12" s="261" t="s">
        <v>49</v>
      </c>
      <c r="F12" s="275">
        <v>67000</v>
      </c>
      <c r="G12" s="273">
        <v>150000</v>
      </c>
      <c r="H12" s="261" t="s">
        <v>253</v>
      </c>
      <c r="I12" s="261" t="s">
        <v>259</v>
      </c>
      <c r="J12" s="8">
        <v>43556</v>
      </c>
      <c r="K12" s="8">
        <v>45382</v>
      </c>
      <c r="L12" s="9" t="s">
        <v>76</v>
      </c>
      <c r="M12" s="2" t="s">
        <v>102</v>
      </c>
      <c r="N12" s="245">
        <v>45747</v>
      </c>
      <c r="O12" s="274" t="s">
        <v>28</v>
      </c>
    </row>
    <row r="13" spans="1:92" ht="69" x14ac:dyDescent="0.3">
      <c r="A13" s="76" t="s">
        <v>287</v>
      </c>
      <c r="B13" s="76" t="s">
        <v>288</v>
      </c>
      <c r="C13" s="76" t="s">
        <v>289</v>
      </c>
      <c r="D13" s="260" t="s">
        <v>50</v>
      </c>
      <c r="E13" s="263" t="s">
        <v>49</v>
      </c>
      <c r="F13" s="264">
        <v>117546.9</v>
      </c>
      <c r="G13" s="265">
        <v>315366</v>
      </c>
      <c r="H13" s="261" t="s">
        <v>253</v>
      </c>
      <c r="I13" s="263" t="s">
        <v>290</v>
      </c>
      <c r="J13" s="84">
        <v>44287</v>
      </c>
      <c r="K13" s="84">
        <v>45382</v>
      </c>
      <c r="L13" s="76" t="s">
        <v>62</v>
      </c>
      <c r="M13" s="76" t="s">
        <v>291</v>
      </c>
      <c r="N13" s="247">
        <v>45747</v>
      </c>
      <c r="O13" s="70" t="s">
        <v>32</v>
      </c>
    </row>
    <row r="14" spans="1:92" ht="82.8" x14ac:dyDescent="0.3">
      <c r="A14" s="76" t="s">
        <v>287</v>
      </c>
      <c r="B14" s="76" t="s">
        <v>292</v>
      </c>
      <c r="C14" s="76" t="s">
        <v>293</v>
      </c>
      <c r="D14" s="4" t="s">
        <v>50</v>
      </c>
      <c r="E14" s="76" t="s">
        <v>49</v>
      </c>
      <c r="F14" s="83">
        <v>73170</v>
      </c>
      <c r="G14" s="83">
        <v>233598</v>
      </c>
      <c r="H14" s="2" t="s">
        <v>253</v>
      </c>
      <c r="I14" s="76" t="s">
        <v>290</v>
      </c>
      <c r="J14" s="84">
        <v>44287</v>
      </c>
      <c r="K14" s="84">
        <v>45382</v>
      </c>
      <c r="L14" s="76" t="s">
        <v>62</v>
      </c>
      <c r="M14" s="76" t="s">
        <v>291</v>
      </c>
      <c r="N14" s="247">
        <v>45747</v>
      </c>
      <c r="O14" s="70" t="s">
        <v>32</v>
      </c>
    </row>
    <row r="15" spans="1:92" ht="69" x14ac:dyDescent="0.3">
      <c r="A15" s="279" t="s">
        <v>294</v>
      </c>
      <c r="B15" s="279" t="s">
        <v>295</v>
      </c>
      <c r="C15" s="279" t="s">
        <v>296</v>
      </c>
      <c r="D15" s="2" t="s">
        <v>50</v>
      </c>
      <c r="E15" s="2" t="s">
        <v>49</v>
      </c>
      <c r="F15" s="280">
        <v>54000</v>
      </c>
      <c r="G15" s="280">
        <v>270000</v>
      </c>
      <c r="H15" s="279" t="s">
        <v>51</v>
      </c>
      <c r="I15" s="279" t="s">
        <v>297</v>
      </c>
      <c r="J15" s="281">
        <v>44743</v>
      </c>
      <c r="K15" s="281">
        <v>46568</v>
      </c>
      <c r="L15" s="279" t="s">
        <v>91</v>
      </c>
      <c r="M15" s="279" t="s">
        <v>298</v>
      </c>
      <c r="N15" s="249">
        <v>46568</v>
      </c>
      <c r="O15" s="10" t="s">
        <v>26</v>
      </c>
    </row>
    <row r="16" spans="1:92" ht="55.2" x14ac:dyDescent="0.3">
      <c r="A16" s="279" t="s">
        <v>299</v>
      </c>
      <c r="B16" s="279" t="s">
        <v>300</v>
      </c>
      <c r="C16" s="279" t="s">
        <v>301</v>
      </c>
      <c r="D16" s="2" t="s">
        <v>50</v>
      </c>
      <c r="E16" s="2" t="s">
        <v>49</v>
      </c>
      <c r="F16" s="280">
        <v>175000</v>
      </c>
      <c r="G16" s="280">
        <v>525000</v>
      </c>
      <c r="H16" s="279" t="s">
        <v>51</v>
      </c>
      <c r="I16" s="279" t="s">
        <v>297</v>
      </c>
      <c r="J16" s="281">
        <v>43104</v>
      </c>
      <c r="K16" s="281">
        <v>43468</v>
      </c>
      <c r="L16" s="279" t="s">
        <v>302</v>
      </c>
      <c r="M16" s="279" t="s">
        <v>303</v>
      </c>
      <c r="N16" s="249">
        <v>45991</v>
      </c>
      <c r="O16" s="10" t="s">
        <v>26</v>
      </c>
    </row>
    <row r="17" spans="1:92" ht="55.2" x14ac:dyDescent="0.3">
      <c r="A17" s="279" t="s">
        <v>299</v>
      </c>
      <c r="B17" s="279" t="s">
        <v>304</v>
      </c>
      <c r="C17" s="279" t="s">
        <v>305</v>
      </c>
      <c r="D17" s="2" t="s">
        <v>50</v>
      </c>
      <c r="E17" s="279" t="s">
        <v>50</v>
      </c>
      <c r="F17" s="280">
        <v>3100</v>
      </c>
      <c r="G17" s="280">
        <v>9300</v>
      </c>
      <c r="H17" s="279" t="s">
        <v>51</v>
      </c>
      <c r="I17" s="279" t="s">
        <v>297</v>
      </c>
      <c r="J17" s="281">
        <v>45047</v>
      </c>
      <c r="K17" s="281">
        <v>46143</v>
      </c>
      <c r="L17" s="279" t="s">
        <v>85</v>
      </c>
      <c r="M17" s="279" t="s">
        <v>306</v>
      </c>
      <c r="N17" s="249">
        <v>46142</v>
      </c>
      <c r="O17" s="10" t="s">
        <v>26</v>
      </c>
    </row>
    <row r="18" spans="1:92" ht="41.4" x14ac:dyDescent="0.3">
      <c r="A18" s="2" t="s">
        <v>307</v>
      </c>
      <c r="B18" s="2" t="s">
        <v>308</v>
      </c>
      <c r="C18" s="2" t="s">
        <v>309</v>
      </c>
      <c r="D18" s="6" t="s">
        <v>49</v>
      </c>
      <c r="E18" s="2" t="s">
        <v>49</v>
      </c>
      <c r="F18" s="78">
        <v>95916</v>
      </c>
      <c r="G18" s="78">
        <v>479580</v>
      </c>
      <c r="H18" s="2" t="s">
        <v>253</v>
      </c>
      <c r="I18" s="2" t="s">
        <v>259</v>
      </c>
      <c r="J18" s="12">
        <v>43525</v>
      </c>
      <c r="K18" s="12" t="s">
        <v>310</v>
      </c>
      <c r="L18" s="9" t="s">
        <v>149</v>
      </c>
      <c r="M18" s="2" t="s">
        <v>311</v>
      </c>
      <c r="N18" s="257" t="s">
        <v>310</v>
      </c>
      <c r="O18" s="10" t="s">
        <v>26</v>
      </c>
    </row>
    <row r="19" spans="1:92" ht="41.4" x14ac:dyDescent="0.3">
      <c r="A19" s="2" t="s">
        <v>312</v>
      </c>
      <c r="B19" s="82" t="s">
        <v>313</v>
      </c>
      <c r="C19" s="82" t="s">
        <v>314</v>
      </c>
      <c r="D19" s="6" t="s">
        <v>49</v>
      </c>
      <c r="E19" s="6" t="s">
        <v>49</v>
      </c>
      <c r="F19" s="78">
        <v>75978.89</v>
      </c>
      <c r="G19" s="78">
        <v>379894.47</v>
      </c>
      <c r="H19" s="2" t="s">
        <v>253</v>
      </c>
      <c r="I19" s="2" t="s">
        <v>259</v>
      </c>
      <c r="J19" s="8">
        <v>44166</v>
      </c>
      <c r="K19" s="8" t="s">
        <v>315</v>
      </c>
      <c r="L19" s="9" t="s">
        <v>91</v>
      </c>
      <c r="M19" s="2" t="s">
        <v>54</v>
      </c>
      <c r="N19" s="245">
        <v>45991</v>
      </c>
      <c r="O19" s="10" t="s">
        <v>26</v>
      </c>
    </row>
    <row r="20" spans="1:92" s="54" customFormat="1" ht="27.6" customHeight="1" x14ac:dyDescent="0.3">
      <c r="A20" s="2" t="s">
        <v>316</v>
      </c>
      <c r="B20" s="2" t="s">
        <v>317</v>
      </c>
      <c r="C20" s="2" t="s">
        <v>318</v>
      </c>
      <c r="D20" s="6" t="s">
        <v>49</v>
      </c>
      <c r="E20" s="6" t="s">
        <v>49</v>
      </c>
      <c r="F20" s="78">
        <v>30000</v>
      </c>
      <c r="G20" s="78">
        <v>152000</v>
      </c>
      <c r="H20" s="2" t="s">
        <v>253</v>
      </c>
      <c r="I20" s="2" t="s">
        <v>259</v>
      </c>
      <c r="J20" s="8">
        <v>42258</v>
      </c>
      <c r="K20" s="8">
        <v>42624</v>
      </c>
      <c r="L20" s="9" t="s">
        <v>76</v>
      </c>
      <c r="M20" s="2" t="s">
        <v>102</v>
      </c>
      <c r="N20" s="245">
        <v>45911</v>
      </c>
      <c r="O20" s="274" t="s">
        <v>28</v>
      </c>
    </row>
    <row r="21" spans="1:92" s="29" customFormat="1" ht="83.1" customHeight="1" x14ac:dyDescent="0.3">
      <c r="A21" s="2" t="s">
        <v>319</v>
      </c>
      <c r="B21" s="2" t="s">
        <v>320</v>
      </c>
      <c r="C21" s="2" t="s">
        <v>321</v>
      </c>
      <c r="D21" s="6" t="s">
        <v>49</v>
      </c>
      <c r="E21" s="6" t="s">
        <v>49</v>
      </c>
      <c r="F21" s="78">
        <v>114000</v>
      </c>
      <c r="G21" s="78">
        <v>114000</v>
      </c>
      <c r="H21" s="2" t="s">
        <v>253</v>
      </c>
      <c r="I21" s="2" t="s">
        <v>259</v>
      </c>
      <c r="J21" s="8">
        <v>45019</v>
      </c>
      <c r="K21" s="8">
        <v>45747</v>
      </c>
      <c r="L21" s="9" t="s">
        <v>322</v>
      </c>
      <c r="M21" s="2" t="s">
        <v>102</v>
      </c>
      <c r="N21" s="245">
        <v>46112</v>
      </c>
      <c r="O21" s="274" t="s">
        <v>28</v>
      </c>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28"/>
      <c r="CJ21" s="19"/>
      <c r="CK21" s="19"/>
      <c r="CL21" s="19"/>
      <c r="CM21" s="19"/>
      <c r="CN21" s="19"/>
    </row>
    <row r="22" spans="1:92" s="30" customFormat="1" ht="69" customHeight="1" x14ac:dyDescent="0.3">
      <c r="A22" s="2" t="s">
        <v>323</v>
      </c>
      <c r="B22" s="2" t="s">
        <v>324</v>
      </c>
      <c r="C22" s="2" t="s">
        <v>325</v>
      </c>
      <c r="D22" s="6" t="s">
        <v>49</v>
      </c>
      <c r="E22" s="6" t="s">
        <v>50</v>
      </c>
      <c r="F22" s="78">
        <v>15713.85</v>
      </c>
      <c r="G22" s="78">
        <v>47141.55</v>
      </c>
      <c r="H22" s="2" t="s">
        <v>253</v>
      </c>
      <c r="I22" s="2" t="s">
        <v>259</v>
      </c>
      <c r="J22" s="8">
        <v>45375</v>
      </c>
      <c r="K22" s="8">
        <v>46469</v>
      </c>
      <c r="L22" s="9" t="s">
        <v>85</v>
      </c>
      <c r="M22" s="2" t="s">
        <v>102</v>
      </c>
      <c r="N22" s="257">
        <v>46469</v>
      </c>
      <c r="O22" s="10" t="s">
        <v>26</v>
      </c>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6"/>
      <c r="CJ22" s="97"/>
      <c r="CK22" s="97"/>
      <c r="CL22" s="97"/>
      <c r="CM22" s="97"/>
      <c r="CN22" s="97"/>
    </row>
    <row r="23" spans="1:92" s="14" customFormat="1" ht="55.35" customHeight="1" x14ac:dyDescent="0.3">
      <c r="A23" s="79" t="s">
        <v>326</v>
      </c>
      <c r="B23" s="90" t="s">
        <v>327</v>
      </c>
      <c r="C23" s="4" t="s">
        <v>328</v>
      </c>
      <c r="D23" s="6" t="s">
        <v>49</v>
      </c>
      <c r="E23" s="6" t="s">
        <v>50</v>
      </c>
      <c r="F23" s="78">
        <v>12000</v>
      </c>
      <c r="G23" s="78">
        <v>60000</v>
      </c>
      <c r="H23" s="2" t="s">
        <v>253</v>
      </c>
      <c r="I23" s="2" t="s">
        <v>259</v>
      </c>
      <c r="J23" s="12">
        <v>42887</v>
      </c>
      <c r="K23" s="12">
        <v>44347</v>
      </c>
      <c r="L23" s="9" t="s">
        <v>329</v>
      </c>
      <c r="M23" s="95" t="s">
        <v>102</v>
      </c>
      <c r="N23" s="257">
        <v>45808</v>
      </c>
      <c r="O23" s="278" t="s">
        <v>28</v>
      </c>
    </row>
    <row r="24" spans="1:92" ht="41.4" x14ac:dyDescent="0.3">
      <c r="A24" s="79" t="s">
        <v>326</v>
      </c>
      <c r="B24" s="90" t="s">
        <v>330</v>
      </c>
      <c r="C24" s="4" t="s">
        <v>331</v>
      </c>
      <c r="D24" s="6" t="s">
        <v>49</v>
      </c>
      <c r="E24" s="6" t="s">
        <v>50</v>
      </c>
      <c r="F24" s="78">
        <v>12000</v>
      </c>
      <c r="G24" s="78">
        <v>60000</v>
      </c>
      <c r="H24" s="2" t="s">
        <v>253</v>
      </c>
      <c r="I24" s="2" t="s">
        <v>259</v>
      </c>
      <c r="J24" s="12">
        <v>45017</v>
      </c>
      <c r="K24" s="12">
        <v>46111</v>
      </c>
      <c r="L24" s="9" t="s">
        <v>62</v>
      </c>
      <c r="M24" s="95" t="s">
        <v>86</v>
      </c>
      <c r="N24" s="257">
        <v>46111</v>
      </c>
      <c r="O24" s="10" t="s">
        <v>26</v>
      </c>
    </row>
    <row r="25" spans="1:92" ht="41.4" x14ac:dyDescent="0.3">
      <c r="A25" s="2" t="s">
        <v>332</v>
      </c>
      <c r="B25" s="2" t="s">
        <v>333</v>
      </c>
      <c r="C25" s="76" t="s">
        <v>334</v>
      </c>
      <c r="D25" s="6" t="s">
        <v>49</v>
      </c>
      <c r="E25" s="6" t="s">
        <v>50</v>
      </c>
      <c r="F25" s="78">
        <v>15000</v>
      </c>
      <c r="G25" s="78">
        <v>56000</v>
      </c>
      <c r="H25" s="2" t="s">
        <v>253</v>
      </c>
      <c r="I25" s="2" t="s">
        <v>259</v>
      </c>
      <c r="J25" s="8">
        <v>42125</v>
      </c>
      <c r="K25" s="91">
        <v>43921</v>
      </c>
      <c r="L25" s="9" t="s">
        <v>335</v>
      </c>
      <c r="M25" s="4" t="s">
        <v>102</v>
      </c>
      <c r="N25" s="257">
        <v>45747</v>
      </c>
      <c r="O25" s="278" t="s">
        <v>28</v>
      </c>
    </row>
    <row r="26" spans="1:92" ht="41.4" x14ac:dyDescent="0.3">
      <c r="A26" s="2" t="s">
        <v>336</v>
      </c>
      <c r="B26" s="2" t="s">
        <v>337</v>
      </c>
      <c r="C26" s="2" t="s">
        <v>338</v>
      </c>
      <c r="D26" s="6" t="s">
        <v>49</v>
      </c>
      <c r="E26" s="6" t="s">
        <v>50</v>
      </c>
      <c r="F26" s="78">
        <v>16000</v>
      </c>
      <c r="G26" s="78">
        <v>53333</v>
      </c>
      <c r="H26" s="2" t="s">
        <v>253</v>
      </c>
      <c r="I26" s="2" t="s">
        <v>259</v>
      </c>
      <c r="J26" s="8">
        <v>41663</v>
      </c>
      <c r="K26" s="8">
        <v>45346</v>
      </c>
      <c r="L26" s="9">
        <v>46024</v>
      </c>
      <c r="M26" s="2"/>
      <c r="N26" s="245">
        <v>46077</v>
      </c>
      <c r="O26" s="10" t="s">
        <v>26</v>
      </c>
    </row>
    <row r="27" spans="1:92" ht="41.4" x14ac:dyDescent="0.3">
      <c r="A27" s="92" t="s">
        <v>339</v>
      </c>
      <c r="B27" s="90" t="s">
        <v>340</v>
      </c>
      <c r="C27" s="4" t="s">
        <v>341</v>
      </c>
      <c r="D27" s="6" t="s">
        <v>50</v>
      </c>
      <c r="E27" s="6" t="s">
        <v>50</v>
      </c>
      <c r="F27" s="78">
        <v>24500</v>
      </c>
      <c r="G27" s="78">
        <v>49000</v>
      </c>
      <c r="H27" s="2" t="s">
        <v>253</v>
      </c>
      <c r="I27" s="2" t="s">
        <v>259</v>
      </c>
      <c r="J27" s="12">
        <v>44413</v>
      </c>
      <c r="K27" s="12">
        <v>45143</v>
      </c>
      <c r="L27" s="9" t="s">
        <v>76</v>
      </c>
      <c r="M27" s="95" t="s">
        <v>102</v>
      </c>
      <c r="N27" s="257">
        <v>46239</v>
      </c>
      <c r="O27" s="10" t="s">
        <v>26</v>
      </c>
    </row>
    <row r="28" spans="1:92" ht="41.4" x14ac:dyDescent="0.3">
      <c r="A28" s="2" t="s">
        <v>342</v>
      </c>
      <c r="B28" s="2" t="s">
        <v>343</v>
      </c>
      <c r="C28" s="2" t="s">
        <v>344</v>
      </c>
      <c r="D28" s="6" t="s">
        <v>49</v>
      </c>
      <c r="E28" s="6" t="s">
        <v>50</v>
      </c>
      <c r="F28" s="78">
        <v>10239.82</v>
      </c>
      <c r="G28" s="78">
        <v>27717.82</v>
      </c>
      <c r="H28" s="2" t="s">
        <v>253</v>
      </c>
      <c r="I28" s="2" t="s">
        <v>259</v>
      </c>
      <c r="J28" s="8">
        <v>45047</v>
      </c>
      <c r="K28" s="8">
        <v>46143</v>
      </c>
      <c r="L28" s="9" t="s">
        <v>345</v>
      </c>
      <c r="M28" s="2"/>
      <c r="N28" s="245">
        <v>46143</v>
      </c>
      <c r="O28" s="274" t="s">
        <v>28</v>
      </c>
    </row>
    <row r="29" spans="1:92" ht="41.4" x14ac:dyDescent="0.3">
      <c r="A29" s="92" t="s">
        <v>346</v>
      </c>
      <c r="B29" s="90" t="s">
        <v>347</v>
      </c>
      <c r="C29" s="4" t="s">
        <v>348</v>
      </c>
      <c r="D29" s="6" t="s">
        <v>49</v>
      </c>
      <c r="E29" s="6" t="s">
        <v>50</v>
      </c>
      <c r="F29" s="78">
        <v>11000</v>
      </c>
      <c r="G29" s="78">
        <v>22000</v>
      </c>
      <c r="H29" s="2" t="s">
        <v>253</v>
      </c>
      <c r="I29" s="2" t="s">
        <v>259</v>
      </c>
      <c r="J29" s="12">
        <v>43497</v>
      </c>
      <c r="K29" s="12">
        <v>43862</v>
      </c>
      <c r="L29" s="9" t="s">
        <v>76</v>
      </c>
      <c r="M29" s="95" t="s">
        <v>102</v>
      </c>
      <c r="N29" s="257">
        <v>45778</v>
      </c>
      <c r="O29" s="278" t="s">
        <v>28</v>
      </c>
    </row>
    <row r="30" spans="1:92" ht="41.4" x14ac:dyDescent="0.3">
      <c r="A30" s="4" t="s">
        <v>349</v>
      </c>
      <c r="B30" s="4" t="s">
        <v>350</v>
      </c>
      <c r="C30" s="79" t="s">
        <v>351</v>
      </c>
      <c r="D30" s="6" t="s">
        <v>50</v>
      </c>
      <c r="E30" s="6" t="s">
        <v>50</v>
      </c>
      <c r="F30" s="78">
        <v>12000</v>
      </c>
      <c r="G30" s="78">
        <v>12000</v>
      </c>
      <c r="H30" s="2" t="s">
        <v>253</v>
      </c>
      <c r="I30" s="2" t="s">
        <v>259</v>
      </c>
      <c r="J30" s="12">
        <v>45017</v>
      </c>
      <c r="K30" s="12">
        <v>45382</v>
      </c>
      <c r="L30" s="9" t="s">
        <v>76</v>
      </c>
      <c r="M30" s="95" t="s">
        <v>352</v>
      </c>
      <c r="N30" s="257">
        <v>45747</v>
      </c>
      <c r="O30" s="278" t="s">
        <v>28</v>
      </c>
    </row>
    <row r="31" spans="1:92" ht="41.4" x14ac:dyDescent="0.3">
      <c r="A31" s="79" t="s">
        <v>353</v>
      </c>
      <c r="B31" s="4" t="s">
        <v>354</v>
      </c>
      <c r="C31" s="79" t="s">
        <v>89</v>
      </c>
      <c r="D31" s="6" t="s">
        <v>49</v>
      </c>
      <c r="E31" s="6" t="s">
        <v>50</v>
      </c>
      <c r="F31" s="78">
        <v>10000</v>
      </c>
      <c r="G31" s="78">
        <v>10000</v>
      </c>
      <c r="H31" s="2" t="s">
        <v>253</v>
      </c>
      <c r="I31" s="2" t="s">
        <v>259</v>
      </c>
      <c r="J31" s="12">
        <v>44896</v>
      </c>
      <c r="K31" s="12">
        <v>45260</v>
      </c>
      <c r="L31" s="9" t="s">
        <v>76</v>
      </c>
      <c r="M31" s="9" t="s">
        <v>76</v>
      </c>
      <c r="N31" s="257">
        <v>45626</v>
      </c>
      <c r="O31" s="278" t="s">
        <v>28</v>
      </c>
    </row>
    <row r="32" spans="1:92" ht="41.4" x14ac:dyDescent="0.3">
      <c r="A32" s="79" t="s">
        <v>351</v>
      </c>
      <c r="B32" s="90" t="s">
        <v>355</v>
      </c>
      <c r="C32" s="79" t="s">
        <v>351</v>
      </c>
      <c r="D32" s="6" t="s">
        <v>49</v>
      </c>
      <c r="E32" s="6" t="s">
        <v>50</v>
      </c>
      <c r="F32" s="78">
        <v>9000</v>
      </c>
      <c r="G32" s="78">
        <v>9000</v>
      </c>
      <c r="H32" s="2" t="s">
        <v>253</v>
      </c>
      <c r="I32" s="2" t="s">
        <v>259</v>
      </c>
      <c r="J32" s="12">
        <v>44548</v>
      </c>
      <c r="K32" s="12">
        <v>44913</v>
      </c>
      <c r="L32" s="9" t="s">
        <v>76</v>
      </c>
      <c r="M32" s="95" t="s">
        <v>102</v>
      </c>
      <c r="N32" s="257">
        <v>45644</v>
      </c>
      <c r="O32" s="278" t="s">
        <v>28</v>
      </c>
    </row>
    <row r="33" spans="1:15" ht="41.4" x14ac:dyDescent="0.3">
      <c r="A33" s="79" t="s">
        <v>356</v>
      </c>
      <c r="B33" s="90" t="s">
        <v>357</v>
      </c>
      <c r="C33" s="79" t="s">
        <v>358</v>
      </c>
      <c r="D33" s="6" t="s">
        <v>50</v>
      </c>
      <c r="E33" s="6" t="s">
        <v>50</v>
      </c>
      <c r="F33" s="78">
        <v>8000</v>
      </c>
      <c r="G33" s="78">
        <v>8000</v>
      </c>
      <c r="H33" s="2" t="s">
        <v>253</v>
      </c>
      <c r="I33" s="2" t="s">
        <v>259</v>
      </c>
      <c r="J33" s="12">
        <v>44544</v>
      </c>
      <c r="K33" s="12">
        <v>44909</v>
      </c>
      <c r="L33" s="9" t="s">
        <v>76</v>
      </c>
      <c r="M33" s="4" t="s">
        <v>102</v>
      </c>
      <c r="N33" s="257">
        <v>45809</v>
      </c>
      <c r="O33" s="278" t="s">
        <v>28</v>
      </c>
    </row>
    <row r="34" spans="1:15" ht="41.4" x14ac:dyDescent="0.3">
      <c r="A34" s="4" t="s">
        <v>359</v>
      </c>
      <c r="B34" s="4" t="s">
        <v>360</v>
      </c>
      <c r="C34" s="79" t="s">
        <v>89</v>
      </c>
      <c r="D34" s="6" t="s">
        <v>50</v>
      </c>
      <c r="E34" s="6" t="s">
        <v>50</v>
      </c>
      <c r="F34" s="78">
        <v>6200</v>
      </c>
      <c r="G34" s="78">
        <v>6200</v>
      </c>
      <c r="H34" s="2" t="s">
        <v>253</v>
      </c>
      <c r="I34" s="2" t="s">
        <v>259</v>
      </c>
      <c r="J34" s="12">
        <v>45047</v>
      </c>
      <c r="K34" s="12">
        <v>45413</v>
      </c>
      <c r="L34" s="9" t="s">
        <v>76</v>
      </c>
      <c r="M34" s="9" t="s">
        <v>76</v>
      </c>
      <c r="N34" s="257">
        <v>45778</v>
      </c>
      <c r="O34" s="274" t="s">
        <v>28</v>
      </c>
    </row>
    <row r="35" spans="1:15" s="144" customFormat="1" ht="41.4" x14ac:dyDescent="0.3">
      <c r="A35" s="143" t="s">
        <v>361</v>
      </c>
      <c r="B35" s="143" t="s">
        <v>362</v>
      </c>
      <c r="C35" s="143" t="s">
        <v>301</v>
      </c>
      <c r="D35" s="6" t="s">
        <v>50</v>
      </c>
      <c r="E35" s="6" t="s">
        <v>50</v>
      </c>
      <c r="F35" s="282">
        <v>25000</v>
      </c>
      <c r="G35" s="282">
        <v>25000</v>
      </c>
      <c r="H35" s="2" t="s">
        <v>253</v>
      </c>
      <c r="I35" s="2" t="s">
        <v>259</v>
      </c>
      <c r="J35" s="283">
        <v>45261</v>
      </c>
      <c r="K35" s="283">
        <v>45992</v>
      </c>
      <c r="L35" s="9" t="s">
        <v>76</v>
      </c>
      <c r="M35" s="9" t="s">
        <v>76</v>
      </c>
      <c r="N35" s="254">
        <v>45992</v>
      </c>
      <c r="O35" s="70" t="s">
        <v>28</v>
      </c>
    </row>
    <row r="36" spans="1:15" ht="41.4" x14ac:dyDescent="0.3">
      <c r="A36" s="143" t="s">
        <v>363</v>
      </c>
      <c r="B36" s="143" t="s">
        <v>363</v>
      </c>
      <c r="C36" s="143" t="s">
        <v>364</v>
      </c>
      <c r="D36" s="6" t="s">
        <v>50</v>
      </c>
      <c r="E36" s="6" t="s">
        <v>49</v>
      </c>
      <c r="F36" s="282">
        <v>80000</v>
      </c>
      <c r="G36" s="282">
        <v>80000</v>
      </c>
      <c r="H36" s="2" t="s">
        <v>253</v>
      </c>
      <c r="I36" s="2" t="s">
        <v>259</v>
      </c>
      <c r="J36" s="283">
        <v>45468</v>
      </c>
      <c r="K36" s="283">
        <v>46197</v>
      </c>
      <c r="L36" s="9" t="s">
        <v>63</v>
      </c>
      <c r="M36" s="9" t="s">
        <v>190</v>
      </c>
      <c r="N36" s="254">
        <v>46197</v>
      </c>
      <c r="O36" s="70" t="s">
        <v>26</v>
      </c>
    </row>
    <row r="37" spans="1:15" ht="14.4" x14ac:dyDescent="0.3"/>
    <row r="38" spans="1:15" ht="14.4" x14ac:dyDescent="0.3"/>
    <row r="39" spans="1:15" ht="14.4" x14ac:dyDescent="0.3"/>
    <row r="40" spans="1:15" ht="14.4" x14ac:dyDescent="0.3"/>
    <row r="41" spans="1:15" ht="14.4" x14ac:dyDescent="0.3"/>
    <row r="42" spans="1:15" ht="14.4" x14ac:dyDescent="0.3"/>
    <row r="43" spans="1:15" ht="14.4" x14ac:dyDescent="0.3"/>
    <row r="44" spans="1:15" ht="14.4" x14ac:dyDescent="0.3"/>
    <row r="45" spans="1:15" ht="14.4" x14ac:dyDescent="0.3"/>
    <row r="46" spans="1:15" ht="14.4" x14ac:dyDescent="0.3"/>
    <row r="47" spans="1:15" ht="14.4" x14ac:dyDescent="0.3"/>
    <row r="48" spans="1:15" ht="14.4" x14ac:dyDescent="0.3"/>
    <row r="49" ht="14.4" x14ac:dyDescent="0.3"/>
    <row r="50" ht="14.4" x14ac:dyDescent="0.3"/>
    <row r="51" ht="14.4" x14ac:dyDescent="0.3"/>
    <row r="52" ht="14.4" x14ac:dyDescent="0.3"/>
    <row r="53" ht="14.4" x14ac:dyDescent="0.3"/>
    <row r="54" ht="14.4" x14ac:dyDescent="0.3"/>
    <row r="55" ht="14.4" x14ac:dyDescent="0.3"/>
    <row r="56" ht="14.4" x14ac:dyDescent="0.3"/>
    <row r="57" ht="14.4" x14ac:dyDescent="0.3"/>
    <row r="58" ht="14.4" x14ac:dyDescent="0.3"/>
    <row r="59" ht="14.4" x14ac:dyDescent="0.3"/>
    <row r="60" ht="14.4" x14ac:dyDescent="0.3"/>
    <row r="61" ht="14.4" x14ac:dyDescent="0.3"/>
    <row r="62" ht="14.4" x14ac:dyDescent="0.3"/>
    <row r="63" ht="14.4" x14ac:dyDescent="0.3"/>
    <row r="64" ht="14.4" x14ac:dyDescent="0.3"/>
    <row r="65" ht="14.4" x14ac:dyDescent="0.3"/>
    <row r="66" ht="14.4" x14ac:dyDescent="0.3"/>
    <row r="67" ht="14.4" x14ac:dyDescent="0.3"/>
    <row r="68" ht="14.4" x14ac:dyDescent="0.3"/>
    <row r="69" ht="14.4" x14ac:dyDescent="0.3"/>
    <row r="70" ht="14.4" x14ac:dyDescent="0.3"/>
    <row r="71" ht="14.4" x14ac:dyDescent="0.3"/>
    <row r="72" ht="14.4" x14ac:dyDescent="0.3"/>
    <row r="73" ht="14.4" x14ac:dyDescent="0.3"/>
    <row r="74" ht="14.4" x14ac:dyDescent="0.3"/>
    <row r="75" ht="14.4" x14ac:dyDescent="0.3"/>
    <row r="76" ht="14.4" x14ac:dyDescent="0.3"/>
    <row r="77" ht="14.4" x14ac:dyDescent="0.3"/>
    <row r="78" ht="14.4" x14ac:dyDescent="0.3"/>
    <row r="79" ht="14.4" x14ac:dyDescent="0.3"/>
    <row r="80" ht="14.4" x14ac:dyDescent="0.3"/>
    <row r="81" ht="14.4" x14ac:dyDescent="0.3"/>
    <row r="82" ht="14.4" x14ac:dyDescent="0.3"/>
    <row r="83" ht="14.4" x14ac:dyDescent="0.3"/>
    <row r="84" ht="14.4" x14ac:dyDescent="0.3"/>
    <row r="85" ht="14.4" x14ac:dyDescent="0.3"/>
    <row r="86" ht="14.4" x14ac:dyDescent="0.3"/>
    <row r="87" ht="14.4" x14ac:dyDescent="0.3"/>
    <row r="88" ht="14.4" x14ac:dyDescent="0.3"/>
    <row r="89" ht="14.4" x14ac:dyDescent="0.3"/>
    <row r="90" ht="14.4" x14ac:dyDescent="0.3"/>
    <row r="91" ht="14.4" x14ac:dyDescent="0.3"/>
    <row r="92" ht="14.4" x14ac:dyDescent="0.3"/>
    <row r="93" ht="14.4" x14ac:dyDescent="0.3"/>
    <row r="94" ht="14.4" x14ac:dyDescent="0.3"/>
    <row r="95" ht="14.4" x14ac:dyDescent="0.3"/>
    <row r="96" ht="14.4" x14ac:dyDescent="0.3"/>
    <row r="97" ht="14.4" x14ac:dyDescent="0.3"/>
    <row r="98" ht="14.4" x14ac:dyDescent="0.3"/>
    <row r="99" ht="14.4" x14ac:dyDescent="0.3"/>
    <row r="100" ht="14.4" x14ac:dyDescent="0.3"/>
    <row r="101" ht="14.4" x14ac:dyDescent="0.3"/>
    <row r="102" ht="14.4" x14ac:dyDescent="0.3"/>
    <row r="103" ht="14.4" x14ac:dyDescent="0.3"/>
    <row r="104" ht="14.4" x14ac:dyDescent="0.3"/>
    <row r="105" ht="14.4" x14ac:dyDescent="0.3"/>
    <row r="106" ht="14.4" x14ac:dyDescent="0.3"/>
    <row r="107" ht="14.4" x14ac:dyDescent="0.3"/>
    <row r="108" ht="14.4" x14ac:dyDescent="0.3"/>
    <row r="109" ht="14.4" x14ac:dyDescent="0.3"/>
    <row r="110" ht="14.4" x14ac:dyDescent="0.3"/>
    <row r="111" ht="14.4" x14ac:dyDescent="0.3"/>
    <row r="112" ht="14.4" x14ac:dyDescent="0.3"/>
    <row r="113" ht="14.4" x14ac:dyDescent="0.3"/>
    <row r="114" ht="14.4" x14ac:dyDescent="0.3"/>
    <row r="115" ht="14.4" x14ac:dyDescent="0.3"/>
    <row r="116" ht="14.4" x14ac:dyDescent="0.3"/>
    <row r="117" ht="14.4" x14ac:dyDescent="0.3"/>
    <row r="118" ht="14.4" x14ac:dyDescent="0.3"/>
    <row r="119" ht="14.4" x14ac:dyDescent="0.3"/>
    <row r="120" ht="14.4" x14ac:dyDescent="0.3"/>
    <row r="121" ht="14.4" x14ac:dyDescent="0.3"/>
    <row r="122" ht="14.4" x14ac:dyDescent="0.3"/>
    <row r="123" ht="14.4" x14ac:dyDescent="0.3"/>
    <row r="124" ht="14.4" x14ac:dyDescent="0.3"/>
  </sheetData>
  <autoFilter ref="A1:O36" xr:uid="{D4BC66FA-75D4-4252-8FB3-6A9CD87900E7}">
    <sortState xmlns:xlrd2="http://schemas.microsoft.com/office/spreadsheetml/2017/richdata2" ref="A2:O35">
      <sortCondition sortBy="cellColor" ref="N1" dxfId="6"/>
    </sortState>
  </autoFilter>
  <dataValidations count="19">
    <dataValidation allowBlank="1" showInputMessage="1" showErrorMessage="1" promptTitle="Senior Responsible Officer" prompt="Enter the name of the senior officer responsible for this contract on behalf of the Council" sqref="H24:I36 H6 H21:H23 H18:I20 H7:I14 H2:I5" xr:uid="{56CA7B58-1E66-452E-996F-671981A48419}"/>
    <dataValidation allowBlank="1" showInputMessage="1" showErrorMessage="1" promptTitle="Extension Options" prompt="Enter a description of any extension options available in the contract (if relevant)" sqref="M7:M14 M24:M32 M18:M20 M2:M5" xr:uid="{0CB3C057-A12F-4D80-B663-1E287351532F}"/>
    <dataValidation allowBlank="1" showInputMessage="1" showErrorMessage="1" promptTitle="Contract Title" prompt="Enter the title of the awarded contract" sqref="A2:B2 B3 A7:A14 A8:B9 A34 A24:A31 B27 A18:A20 B15:B17 A3:A5" xr:uid="{FD3D2176-BF6E-440E-851C-F9A5870A2FF1}"/>
    <dataValidation allowBlank="1" showInputMessage="1" showErrorMessage="1" promptTitle="Current Expiry Date" prompt="Enter the date on which the contract is currently scheduled to expire" sqref="N19 N2" xr:uid="{31C9B322-BF48-4FFB-97D8-917E52226F44}"/>
    <dataValidation allowBlank="1" showInputMessage="1" showErrorMessage="1" promptTitle="Commencement Date" prompt="Enter the date on which this contract commences" sqref="K10 N27 J7:J14 J24:J34 J18:J20 N10 J2:J5" xr:uid="{44A83DA7-42F4-4E51-B3FB-C8B2A503E051}"/>
    <dataValidation allowBlank="1" showInputMessage="1" showErrorMessage="1" promptTitle="Initial Expiry Date" prompt="Enter the date on which the contract will expire (excluding extension options)" sqref="N24:N26 N3:N5 N32:N34 N20 N18 K24:K34 N28:N29 K18:K20 K7:K14 K2:K5 N7:N14" xr:uid="{592F47CB-D114-4D9E-8EEF-4E71FC5630DC}"/>
    <dataValidation allowBlank="1" showInputMessage="1" showErrorMessage="1" promptTitle="Contract length" prompt="Enter the length of contract entered excluding any possible extensions." sqref="M33:M35 L2:L5 L24:L35 L18:L20 L7:L14" xr:uid="{B3326C74-B86E-46A9-A2FF-77004E7383D0}"/>
    <dataValidation allowBlank="1" showInputMessage="1" showErrorMessage="1" promptTitle="Supplier Name" prompt="Enter the registered name of this supplier as stated in the contract" sqref="E28 C7:E14 D6 D21:D23 C24:C34 C18:E20 C2:E5" xr:uid="{2F48E93F-0229-4478-95F9-AA89F72CE348}"/>
    <dataValidation allowBlank="1" showInputMessage="1" showErrorMessage="1" promptTitle="Estimated Contract Value" prompt="Enter the estimated total value over the full duration of the contract including any extension options" sqref="G7:G14 G24:G31 G18:G20 G2:G5" xr:uid="{7F458DD4-1B84-45AF-A8B8-62EE92AC8D79}"/>
    <dataValidation allowBlank="1" showInputMessage="1" showErrorMessage="1" promptTitle="Yearly contract value" prompt="Enter the estimated yearly value for this contract" sqref="G32:G34 F7:F14 F24:F34 F18:F20 F2:F5" xr:uid="{02166556-54D7-48FE-91EC-29B0B4D1F109}"/>
    <dataValidation allowBlank="1" showInputMessage="1" showErrorMessage="1" promptTitle="Contract Description" prompt="Enter a brief description of the supplies, services or works to be provided under this contract" sqref="A32:A33 B7:B14 B24:B26 B28:B34 B18:B20 B3:B5" xr:uid="{6CC29F43-3219-43B9-B371-8842DA472D2E}"/>
    <dataValidation allowBlank="1" showInputMessage="1" showErrorMessage="1" promptTitle="Commencement Date" prompt="Enter the date on which this contract commences" sqref="J23" xr:uid="{3254DA8C-FA8B-40EF-93DC-059BC99BE7F4}">
      <formula1>0</formula1>
      <formula2>0</formula2>
    </dataValidation>
    <dataValidation allowBlank="1" showInputMessage="1" showErrorMessage="1" promptTitle="Estimated Contract Value" prompt="Enter the estimated total value over the full duration of the contract including any extension options" sqref="G23" xr:uid="{508E5E05-3C6E-4261-A2D7-F815A27FCE15}">
      <formula1>0</formula1>
      <formula2>0</formula2>
    </dataValidation>
    <dataValidation allowBlank="1" showInputMessage="1" showErrorMessage="1" promptTitle="Contract length" prompt="Enter the length of contract entered excluding any possible extensions." sqref="L23" xr:uid="{690645D5-B4F8-4F2A-9181-E7D7AE05CBBF}">
      <formula1>0</formula1>
      <formula2>0</formula2>
    </dataValidation>
    <dataValidation allowBlank="1" showInputMessage="1" showErrorMessage="1" promptTitle="Initial Expiry Date" prompt="Enter the date on which the contract will expire (excluding extension options)" sqref="K23 M23:N23" xr:uid="{A99D2AD7-335C-4A99-AB11-7B004946D11A}">
      <formula1>0</formula1>
      <formula2>0</formula2>
    </dataValidation>
    <dataValidation allowBlank="1" showInputMessage="1" showErrorMessage="1" promptTitle="Contract Title" prompt="Enter the title of the awarded contract" sqref="A23:B23" xr:uid="{EC38691A-01BC-4C17-8A94-7354EA7D2ECB}">
      <formula1>0</formula1>
      <formula2>0</formula2>
    </dataValidation>
    <dataValidation allowBlank="1" showInputMessage="1" showErrorMessage="1" promptTitle="Supplier Name" prompt="Enter the registered name of this supplier as stated in the contract" sqref="C23 E11 D28:D29 D7:E10 E29 D30:E35 D24:E27 D17 D12:E16" xr:uid="{190A16A2-1172-4F89-9110-ADF638E9482B}">
      <formula1>0</formula1>
      <formula2>0</formula2>
    </dataValidation>
    <dataValidation allowBlank="1" showInputMessage="1" showErrorMessage="1" promptTitle="Lead Client Manager" prompt="Enter the name of the Lead Client Manager who will manage this contract" sqref="I23" xr:uid="{92641ED0-E5DC-474D-91F4-E975D6559E97}">
      <formula1>0</formula1>
      <formula2>0</formula2>
    </dataValidation>
    <dataValidation allowBlank="1" showInputMessage="1" showErrorMessage="1" promptTitle="Yearly contract value" prompt="Enter the estimated yearly value for this contract" sqref="F23" xr:uid="{4D57CCB1-5986-4E58-9D8F-6D2B41EA38BC}">
      <formula1>0</formula1>
      <formula2>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D186F77-429D-41E8-BD6E-A91989B54997}">
          <x14:formula1>
            <xm:f>'Data Validation'!$A$2:$A$8</xm:f>
          </x14:formula1>
          <xm:sqref>O2:O35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5C88-F57A-40D6-B7CD-8361A1B67D0E}">
  <sheetPr>
    <tabColor rgb="FF548235"/>
  </sheetPr>
  <dimension ref="A1:CM92"/>
  <sheetViews>
    <sheetView zoomScale="70" zoomScaleNormal="70" workbookViewId="0">
      <pane ySplit="1" topLeftCell="A2" activePane="bottomLeft" state="frozen"/>
      <selection pane="bottomLeft" activeCell="D16" sqref="D16"/>
    </sheetView>
  </sheetViews>
  <sheetFormatPr defaultRowHeight="15" customHeight="1" x14ac:dyDescent="0.3"/>
  <cols>
    <col min="1" max="1" width="37" customWidth="1"/>
    <col min="2" max="2" width="43.44140625" bestFit="1" customWidth="1"/>
    <col min="3" max="3" width="27.44140625" customWidth="1"/>
    <col min="4" max="4" width="8.5546875" customWidth="1"/>
    <col min="5" max="5" width="10.44140625" customWidth="1"/>
    <col min="6" max="6" width="17.5546875" customWidth="1"/>
    <col min="7" max="7" width="17" customWidth="1"/>
    <col min="8" max="8" width="31.21875" customWidth="1"/>
    <col min="9" max="9" width="13.44140625" customWidth="1"/>
    <col min="10" max="10" width="16.5546875" customWidth="1"/>
    <col min="11" max="11" width="12.44140625" customWidth="1"/>
    <col min="12" max="13" width="11.5546875" customWidth="1"/>
    <col min="14" max="14" width="15.109375" customWidth="1"/>
    <col min="15" max="15" width="32.77734375" customWidth="1"/>
    <col min="16" max="16384" width="8.88671875" style="284"/>
  </cols>
  <sheetData>
    <row r="1" spans="1:91" ht="69" x14ac:dyDescent="0.3">
      <c r="A1" s="24" t="s">
        <v>33</v>
      </c>
      <c r="B1" s="24" t="s">
        <v>34</v>
      </c>
      <c r="C1" s="24" t="s">
        <v>35</v>
      </c>
      <c r="D1" s="24" t="s">
        <v>36</v>
      </c>
      <c r="E1" s="24" t="s">
        <v>37</v>
      </c>
      <c r="F1" s="24" t="s">
        <v>38</v>
      </c>
      <c r="G1" s="24" t="s">
        <v>39</v>
      </c>
      <c r="H1" s="24" t="s">
        <v>40</v>
      </c>
      <c r="I1" s="24" t="s">
        <v>41</v>
      </c>
      <c r="J1" s="24" t="s">
        <v>42</v>
      </c>
      <c r="K1" s="24" t="s">
        <v>43</v>
      </c>
      <c r="L1" s="24" t="s">
        <v>44</v>
      </c>
      <c r="M1" s="24" t="s">
        <v>45</v>
      </c>
      <c r="N1" s="24" t="s">
        <v>46</v>
      </c>
      <c r="O1" s="24" t="s">
        <v>25</v>
      </c>
    </row>
    <row r="2" spans="1:91" ht="28.2" x14ac:dyDescent="0.3">
      <c r="A2" s="110" t="s">
        <v>365</v>
      </c>
      <c r="B2" s="44" t="s">
        <v>365</v>
      </c>
      <c r="C2" s="44" t="s">
        <v>366</v>
      </c>
      <c r="D2" s="317" t="s">
        <v>50</v>
      </c>
      <c r="E2" s="317" t="s">
        <v>50</v>
      </c>
      <c r="F2" s="45">
        <v>15528</v>
      </c>
      <c r="G2" s="45">
        <v>15528</v>
      </c>
      <c r="H2" s="44" t="s">
        <v>367</v>
      </c>
      <c r="I2" s="44" t="s">
        <v>368</v>
      </c>
      <c r="J2" s="41">
        <v>45292</v>
      </c>
      <c r="K2" s="41">
        <v>45657</v>
      </c>
      <c r="L2" s="44" t="s">
        <v>135</v>
      </c>
      <c r="M2" s="44" t="s">
        <v>369</v>
      </c>
      <c r="N2" s="306">
        <v>45657</v>
      </c>
      <c r="O2" s="124" t="s">
        <v>28</v>
      </c>
    </row>
    <row r="3" spans="1:91" ht="28.2" x14ac:dyDescent="0.3">
      <c r="A3" s="55" t="s">
        <v>370</v>
      </c>
      <c r="B3" s="44" t="s">
        <v>371</v>
      </c>
      <c r="C3" s="44" t="s">
        <v>372</v>
      </c>
      <c r="D3" s="33" t="s">
        <v>50</v>
      </c>
      <c r="E3" s="33" t="s">
        <v>50</v>
      </c>
      <c r="F3" s="45">
        <v>926</v>
      </c>
      <c r="G3" s="45">
        <v>2778</v>
      </c>
      <c r="H3" s="32" t="s">
        <v>367</v>
      </c>
      <c r="I3" s="44" t="s">
        <v>368</v>
      </c>
      <c r="J3" s="46">
        <v>43804</v>
      </c>
      <c r="K3" s="46">
        <v>44169</v>
      </c>
      <c r="L3" s="44" t="s">
        <v>373</v>
      </c>
      <c r="M3" s="44" t="s">
        <v>102</v>
      </c>
      <c r="N3" s="293">
        <v>45630</v>
      </c>
      <c r="O3" s="123" t="s">
        <v>30</v>
      </c>
    </row>
    <row r="4" spans="1:91" ht="28.2" x14ac:dyDescent="0.3">
      <c r="A4" s="55" t="s">
        <v>374</v>
      </c>
      <c r="B4" s="44" t="s">
        <v>374</v>
      </c>
      <c r="C4" s="44" t="s">
        <v>375</v>
      </c>
      <c r="D4" s="317" t="s">
        <v>50</v>
      </c>
      <c r="E4" s="317" t="s">
        <v>50</v>
      </c>
      <c r="F4" s="45">
        <v>2250</v>
      </c>
      <c r="G4" s="45">
        <v>2250</v>
      </c>
      <c r="H4" s="44" t="s">
        <v>367</v>
      </c>
      <c r="I4" s="44" t="s">
        <v>368</v>
      </c>
      <c r="J4" s="41">
        <v>44805</v>
      </c>
      <c r="K4" s="41">
        <v>45230</v>
      </c>
      <c r="L4" s="44" t="s">
        <v>135</v>
      </c>
      <c r="M4" s="44" t="s">
        <v>102</v>
      </c>
      <c r="N4" s="307">
        <v>45596</v>
      </c>
      <c r="O4" s="124" t="s">
        <v>28</v>
      </c>
    </row>
    <row r="5" spans="1:91" ht="28.2" x14ac:dyDescent="0.3">
      <c r="A5" s="55" t="s">
        <v>376</v>
      </c>
      <c r="B5" s="44" t="s">
        <v>377</v>
      </c>
      <c r="C5" s="44" t="s">
        <v>378</v>
      </c>
      <c r="D5" s="33" t="s">
        <v>50</v>
      </c>
      <c r="E5" s="33" t="s">
        <v>50</v>
      </c>
      <c r="F5" s="111">
        <v>23805</v>
      </c>
      <c r="G5" s="111">
        <v>23805</v>
      </c>
      <c r="H5" s="32" t="s">
        <v>367</v>
      </c>
      <c r="I5" s="44" t="s">
        <v>368</v>
      </c>
      <c r="J5" s="46">
        <v>44104</v>
      </c>
      <c r="K5" s="46">
        <v>44469</v>
      </c>
      <c r="L5" s="44" t="s">
        <v>373</v>
      </c>
      <c r="M5" s="44" t="s">
        <v>102</v>
      </c>
      <c r="N5" s="293">
        <v>45595</v>
      </c>
      <c r="O5" s="124" t="s">
        <v>28</v>
      </c>
    </row>
    <row r="6" spans="1:91" ht="69.599999999999994" x14ac:dyDescent="0.3">
      <c r="A6" s="55" t="s">
        <v>379</v>
      </c>
      <c r="B6" s="44" t="s">
        <v>380</v>
      </c>
      <c r="C6" s="44" t="s">
        <v>381</v>
      </c>
      <c r="D6" s="33" t="s">
        <v>50</v>
      </c>
      <c r="E6" s="33" t="s">
        <v>50</v>
      </c>
      <c r="F6" s="44" t="s">
        <v>382</v>
      </c>
      <c r="G6" s="45">
        <v>21000</v>
      </c>
      <c r="H6" s="32" t="s">
        <v>367</v>
      </c>
      <c r="I6" s="44" t="s">
        <v>368</v>
      </c>
      <c r="J6" s="46">
        <v>44488</v>
      </c>
      <c r="K6" s="46">
        <v>44852</v>
      </c>
      <c r="L6" s="44" t="s">
        <v>373</v>
      </c>
      <c r="M6" s="44" t="s">
        <v>102</v>
      </c>
      <c r="N6" s="293">
        <v>45583</v>
      </c>
      <c r="O6" s="124" t="s">
        <v>28</v>
      </c>
    </row>
    <row r="7" spans="1:91" ht="28.2" x14ac:dyDescent="0.3">
      <c r="A7" s="183" t="s">
        <v>383</v>
      </c>
      <c r="B7" s="40" t="s">
        <v>384</v>
      </c>
      <c r="C7" s="44" t="s">
        <v>385</v>
      </c>
      <c r="D7" s="33" t="s">
        <v>50</v>
      </c>
      <c r="E7" s="33" t="s">
        <v>50</v>
      </c>
      <c r="F7" s="45">
        <v>12000</v>
      </c>
      <c r="G7" s="45">
        <v>36000</v>
      </c>
      <c r="H7" s="32" t="s">
        <v>367</v>
      </c>
      <c r="I7" s="44" t="s">
        <v>368</v>
      </c>
      <c r="J7" s="46">
        <v>43742</v>
      </c>
      <c r="K7" s="46">
        <v>44837</v>
      </c>
      <c r="L7" s="44" t="s">
        <v>386</v>
      </c>
      <c r="M7" s="44" t="s">
        <v>102</v>
      </c>
      <c r="N7" s="293">
        <v>45933</v>
      </c>
      <c r="O7" s="124" t="s">
        <v>28</v>
      </c>
    </row>
    <row r="8" spans="1:91" ht="42" x14ac:dyDescent="0.3">
      <c r="A8" s="187" t="s">
        <v>387</v>
      </c>
      <c r="B8" s="44" t="s">
        <v>388</v>
      </c>
      <c r="C8" s="40" t="s">
        <v>389</v>
      </c>
      <c r="D8" s="33" t="s">
        <v>50</v>
      </c>
      <c r="E8" s="33" t="s">
        <v>50</v>
      </c>
      <c r="F8" s="45">
        <v>570</v>
      </c>
      <c r="G8" s="45">
        <v>570</v>
      </c>
      <c r="H8" s="32" t="s">
        <v>367</v>
      </c>
      <c r="I8" s="44" t="s">
        <v>368</v>
      </c>
      <c r="J8" s="21" t="s">
        <v>390</v>
      </c>
      <c r="K8" s="46">
        <v>44834</v>
      </c>
      <c r="L8" s="44" t="s">
        <v>373</v>
      </c>
      <c r="M8" s="44" t="s">
        <v>102</v>
      </c>
      <c r="N8" s="293">
        <v>45930</v>
      </c>
      <c r="O8" s="123" t="s">
        <v>27</v>
      </c>
    </row>
    <row r="9" spans="1:91" ht="28.2" x14ac:dyDescent="0.3">
      <c r="A9" s="43" t="s">
        <v>391</v>
      </c>
      <c r="B9" s="44" t="s">
        <v>392</v>
      </c>
      <c r="C9" s="134" t="s">
        <v>393</v>
      </c>
      <c r="D9" s="33" t="s">
        <v>50</v>
      </c>
      <c r="E9" s="33" t="s">
        <v>50</v>
      </c>
      <c r="F9" s="45">
        <v>1500</v>
      </c>
      <c r="G9" s="45">
        <v>4500</v>
      </c>
      <c r="H9" s="32" t="s">
        <v>367</v>
      </c>
      <c r="I9" s="44" t="s">
        <v>368</v>
      </c>
      <c r="J9" s="18">
        <v>43732</v>
      </c>
      <c r="K9" s="46">
        <v>44097</v>
      </c>
      <c r="L9" s="44" t="s">
        <v>373</v>
      </c>
      <c r="M9" s="44" t="s">
        <v>102</v>
      </c>
      <c r="N9" s="293">
        <v>45923</v>
      </c>
      <c r="O9" s="123" t="s">
        <v>30</v>
      </c>
    </row>
    <row r="10" spans="1:91" ht="28.8" x14ac:dyDescent="0.3">
      <c r="A10" s="48" t="s">
        <v>394</v>
      </c>
      <c r="B10" s="23" t="s">
        <v>394</v>
      </c>
      <c r="C10" s="27" t="s">
        <v>395</v>
      </c>
      <c r="D10" s="33" t="s">
        <v>50</v>
      </c>
      <c r="E10" s="33" t="s">
        <v>50</v>
      </c>
      <c r="F10" s="45">
        <v>17250</v>
      </c>
      <c r="G10" s="45">
        <v>37525</v>
      </c>
      <c r="H10" s="32" t="s">
        <v>367</v>
      </c>
      <c r="I10" s="44" t="s">
        <v>368</v>
      </c>
      <c r="J10" s="172">
        <v>44805</v>
      </c>
      <c r="K10" s="41">
        <v>45525</v>
      </c>
      <c r="L10" s="23" t="s">
        <v>63</v>
      </c>
      <c r="M10" s="23" t="s">
        <v>86</v>
      </c>
      <c r="N10" s="307">
        <v>45890</v>
      </c>
      <c r="O10" s="121" t="s">
        <v>26</v>
      </c>
    </row>
    <row r="11" spans="1:91" ht="28.2" x14ac:dyDescent="0.3">
      <c r="A11" s="42" t="s">
        <v>396</v>
      </c>
      <c r="B11" s="44" t="s">
        <v>396</v>
      </c>
      <c r="C11" s="44" t="s">
        <v>395</v>
      </c>
      <c r="D11" s="317" t="s">
        <v>50</v>
      </c>
      <c r="E11" s="317" t="s">
        <v>50</v>
      </c>
      <c r="F11" s="45">
        <v>23891</v>
      </c>
      <c r="G11" s="45">
        <v>23891</v>
      </c>
      <c r="H11" s="44" t="s">
        <v>367</v>
      </c>
      <c r="I11" s="44" t="s">
        <v>368</v>
      </c>
      <c r="J11" s="172">
        <v>44805</v>
      </c>
      <c r="K11" s="41">
        <v>45525</v>
      </c>
      <c r="L11" s="44" t="s">
        <v>63</v>
      </c>
      <c r="M11" s="44" t="s">
        <v>86</v>
      </c>
      <c r="N11" s="307">
        <v>45890</v>
      </c>
      <c r="O11" s="121" t="s">
        <v>26</v>
      </c>
    </row>
    <row r="12" spans="1:91" ht="41.4" x14ac:dyDescent="0.3">
      <c r="A12" s="7" t="s">
        <v>397</v>
      </c>
      <c r="B12" s="16" t="s">
        <v>398</v>
      </c>
      <c r="C12" s="16" t="s">
        <v>399</v>
      </c>
      <c r="D12" s="125" t="s">
        <v>50</v>
      </c>
      <c r="E12" s="16" t="s">
        <v>49</v>
      </c>
      <c r="F12" s="136">
        <v>390000</v>
      </c>
      <c r="G12" s="136"/>
      <c r="H12" s="32" t="s">
        <v>367</v>
      </c>
      <c r="I12" s="32" t="s">
        <v>400</v>
      </c>
      <c r="J12" s="35" t="s">
        <v>401</v>
      </c>
      <c r="K12" s="35">
        <v>45985</v>
      </c>
      <c r="L12" s="16" t="s">
        <v>402</v>
      </c>
      <c r="M12" s="16" t="s">
        <v>403</v>
      </c>
      <c r="N12" s="294">
        <v>45985</v>
      </c>
      <c r="O12" s="65" t="s">
        <v>27</v>
      </c>
    </row>
    <row r="13" spans="1:91" ht="28.2" x14ac:dyDescent="0.3">
      <c r="A13" s="309" t="s">
        <v>404</v>
      </c>
      <c r="B13" s="115" t="s">
        <v>404</v>
      </c>
      <c r="C13" s="116" t="s">
        <v>405</v>
      </c>
      <c r="D13" s="318" t="s">
        <v>50</v>
      </c>
      <c r="E13" s="318" t="s">
        <v>49</v>
      </c>
      <c r="F13" s="57">
        <v>112600</v>
      </c>
      <c r="G13" s="57">
        <v>112600</v>
      </c>
      <c r="H13" s="115" t="s">
        <v>367</v>
      </c>
      <c r="I13" s="115" t="s">
        <v>406</v>
      </c>
      <c r="J13" s="117">
        <v>45017</v>
      </c>
      <c r="K13" s="117">
        <v>45747</v>
      </c>
      <c r="L13" s="116" t="s">
        <v>407</v>
      </c>
      <c r="M13" s="116" t="s">
        <v>114</v>
      </c>
      <c r="N13" s="307">
        <v>45747</v>
      </c>
      <c r="O13" s="121" t="s">
        <v>26</v>
      </c>
    </row>
    <row r="14" spans="1:91" ht="27.6" x14ac:dyDescent="0.3">
      <c r="A14" s="20" t="s">
        <v>408</v>
      </c>
      <c r="B14" s="16" t="s">
        <v>408</v>
      </c>
      <c r="C14" s="16" t="s">
        <v>409</v>
      </c>
      <c r="D14" s="34" t="s">
        <v>50</v>
      </c>
      <c r="E14" s="16" t="s">
        <v>49</v>
      </c>
      <c r="F14" s="136">
        <v>12500</v>
      </c>
      <c r="G14" s="136">
        <v>25000</v>
      </c>
      <c r="H14" s="32" t="s">
        <v>367</v>
      </c>
      <c r="I14" s="32" t="s">
        <v>400</v>
      </c>
      <c r="J14" s="35">
        <v>44593</v>
      </c>
      <c r="K14" s="35">
        <v>45566</v>
      </c>
      <c r="L14" s="16" t="s">
        <v>410</v>
      </c>
      <c r="M14" s="16" t="s">
        <v>102</v>
      </c>
      <c r="N14" s="294">
        <v>45657</v>
      </c>
      <c r="O14" s="65" t="s">
        <v>27</v>
      </c>
    </row>
    <row r="15" spans="1:91" s="285" customFormat="1" ht="41.4" x14ac:dyDescent="0.25">
      <c r="A15" s="178" t="s">
        <v>411</v>
      </c>
      <c r="B15" s="15" t="s">
        <v>411</v>
      </c>
      <c r="C15" s="15" t="s">
        <v>412</v>
      </c>
      <c r="D15" s="33" t="s">
        <v>50</v>
      </c>
      <c r="E15" s="33" t="s">
        <v>50</v>
      </c>
      <c r="F15" s="61">
        <v>0</v>
      </c>
      <c r="G15" s="112">
        <v>1798</v>
      </c>
      <c r="H15" s="32" t="s">
        <v>367</v>
      </c>
      <c r="I15" s="15" t="s">
        <v>413</v>
      </c>
      <c r="J15" s="140">
        <v>44197</v>
      </c>
      <c r="K15" s="140" t="s">
        <v>414</v>
      </c>
      <c r="L15" s="15" t="s">
        <v>62</v>
      </c>
      <c r="M15" s="15"/>
      <c r="N15" s="295" t="s">
        <v>414</v>
      </c>
      <c r="O15" s="121" t="s">
        <v>26</v>
      </c>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2"/>
      <c r="BW15" s="302"/>
      <c r="BX15" s="302"/>
      <c r="BY15" s="302"/>
      <c r="BZ15" s="302"/>
      <c r="CA15" s="302"/>
      <c r="CB15" s="302"/>
      <c r="CC15" s="302"/>
      <c r="CD15" s="302"/>
      <c r="CE15" s="302"/>
      <c r="CF15" s="302"/>
      <c r="CG15" s="302"/>
      <c r="CH15" s="302"/>
      <c r="CI15" s="302"/>
      <c r="CJ15" s="302"/>
      <c r="CK15" s="302"/>
      <c r="CL15" s="302"/>
      <c r="CM15" s="302"/>
    </row>
    <row r="16" spans="1:91" s="285" customFormat="1" ht="41.4" x14ac:dyDescent="0.25">
      <c r="A16" s="64" t="s">
        <v>415</v>
      </c>
      <c r="B16" s="60" t="s">
        <v>415</v>
      </c>
      <c r="C16" s="60" t="s">
        <v>416</v>
      </c>
      <c r="D16" s="66" t="s">
        <v>50</v>
      </c>
      <c r="E16" s="60" t="s">
        <v>50</v>
      </c>
      <c r="F16" s="61" t="s">
        <v>382</v>
      </c>
      <c r="G16" s="61">
        <v>57350</v>
      </c>
      <c r="H16" s="32" t="s">
        <v>367</v>
      </c>
      <c r="I16" s="25" t="s">
        <v>417</v>
      </c>
      <c r="J16" s="62">
        <v>44652</v>
      </c>
      <c r="K16" s="65" t="s">
        <v>382</v>
      </c>
      <c r="L16" s="65" t="s">
        <v>114</v>
      </c>
      <c r="M16" s="65" t="s">
        <v>102</v>
      </c>
      <c r="N16" s="294">
        <v>45748</v>
      </c>
      <c r="O16" s="65" t="s">
        <v>27</v>
      </c>
      <c r="P16" s="302"/>
      <c r="Q16" s="302"/>
      <c r="R16" s="302"/>
      <c r="S16" s="302"/>
      <c r="T16" s="302"/>
      <c r="U16" s="302"/>
      <c r="V16" s="302"/>
      <c r="W16" s="302"/>
      <c r="X16" s="302"/>
      <c r="Y16" s="302"/>
      <c r="Z16" s="302"/>
      <c r="AA16" s="302"/>
      <c r="AB16" s="302"/>
      <c r="AC16" s="302"/>
      <c r="AD16" s="302"/>
      <c r="AE16" s="302"/>
      <c r="AF16" s="302"/>
      <c r="AG16" s="302"/>
      <c r="AH16" s="302"/>
      <c r="AI16" s="302"/>
      <c r="AJ16" s="302"/>
      <c r="AK16" s="302"/>
      <c r="AL16" s="302"/>
      <c r="AM16" s="302"/>
      <c r="AN16" s="302"/>
      <c r="AO16" s="302"/>
      <c r="AP16" s="302"/>
      <c r="AQ16" s="302"/>
      <c r="AR16" s="302"/>
      <c r="AS16" s="302"/>
      <c r="AT16" s="302"/>
      <c r="AU16" s="302"/>
      <c r="AV16" s="302"/>
      <c r="AW16" s="302"/>
      <c r="AX16" s="302"/>
      <c r="AY16" s="302"/>
      <c r="AZ16" s="302"/>
      <c r="BA16" s="302"/>
      <c r="BB16" s="302"/>
      <c r="BC16" s="302"/>
      <c r="BD16" s="302"/>
      <c r="BE16" s="302"/>
      <c r="BF16" s="302"/>
      <c r="BG16" s="302"/>
      <c r="BH16" s="302"/>
      <c r="BI16" s="302"/>
      <c r="BJ16" s="302"/>
      <c r="BK16" s="302"/>
      <c r="BL16" s="302"/>
      <c r="BM16" s="302"/>
      <c r="BN16" s="302"/>
      <c r="BO16" s="302"/>
      <c r="BP16" s="302"/>
      <c r="BQ16" s="302"/>
      <c r="BR16" s="302"/>
      <c r="BS16" s="302"/>
      <c r="BT16" s="302"/>
      <c r="BU16" s="302"/>
      <c r="BV16" s="302"/>
      <c r="BW16" s="302"/>
      <c r="BX16" s="302"/>
      <c r="BY16" s="302"/>
      <c r="BZ16" s="302"/>
      <c r="CA16" s="302"/>
      <c r="CB16" s="302"/>
      <c r="CC16" s="302"/>
      <c r="CD16" s="302"/>
      <c r="CE16" s="302"/>
      <c r="CF16" s="302"/>
      <c r="CG16" s="302"/>
      <c r="CH16" s="302"/>
      <c r="CI16" s="302"/>
      <c r="CJ16" s="302"/>
      <c r="CK16" s="302"/>
      <c r="CL16" s="302"/>
      <c r="CM16" s="302"/>
    </row>
    <row r="17" spans="1:91" s="285" customFormat="1" ht="27.6" x14ac:dyDescent="0.25">
      <c r="A17" s="126" t="s">
        <v>418</v>
      </c>
      <c r="B17" s="60" t="s">
        <v>418</v>
      </c>
      <c r="C17" s="60" t="s">
        <v>419</v>
      </c>
      <c r="D17" s="66" t="s">
        <v>50</v>
      </c>
      <c r="E17" s="60" t="s">
        <v>50</v>
      </c>
      <c r="F17" s="61" t="s">
        <v>382</v>
      </c>
      <c r="G17" s="63" t="s">
        <v>420</v>
      </c>
      <c r="H17" s="32" t="s">
        <v>367</v>
      </c>
      <c r="I17" s="25" t="s">
        <v>417</v>
      </c>
      <c r="J17" s="62">
        <v>44075</v>
      </c>
      <c r="K17" s="65" t="s">
        <v>382</v>
      </c>
      <c r="L17" s="65" t="s">
        <v>114</v>
      </c>
      <c r="M17" s="65" t="s">
        <v>102</v>
      </c>
      <c r="N17" s="294">
        <v>45747</v>
      </c>
      <c r="O17" s="124" t="s">
        <v>28</v>
      </c>
      <c r="P17" s="302"/>
      <c r="Q17" s="302"/>
      <c r="R17" s="302"/>
      <c r="S17" s="302"/>
      <c r="T17" s="302"/>
      <c r="U17" s="302"/>
      <c r="V17" s="302"/>
      <c r="W17" s="302"/>
      <c r="X17" s="302"/>
      <c r="Y17" s="302"/>
      <c r="Z17" s="302"/>
      <c r="AA17" s="302"/>
      <c r="AB17" s="302"/>
      <c r="AC17" s="302"/>
      <c r="AD17" s="302"/>
      <c r="AE17" s="302"/>
      <c r="AF17" s="302"/>
      <c r="AG17" s="302"/>
      <c r="AH17" s="302"/>
      <c r="AI17" s="302"/>
      <c r="AJ17" s="302"/>
      <c r="AK17" s="302"/>
      <c r="AL17" s="302"/>
      <c r="AM17" s="302"/>
      <c r="AN17" s="302"/>
      <c r="AO17" s="302"/>
      <c r="AP17" s="302"/>
      <c r="AQ17" s="302"/>
      <c r="AR17" s="302"/>
      <c r="AS17" s="302"/>
      <c r="AT17" s="302"/>
      <c r="AU17" s="302"/>
      <c r="AV17" s="302"/>
      <c r="AW17" s="302"/>
      <c r="AX17" s="302"/>
      <c r="AY17" s="302"/>
      <c r="AZ17" s="302"/>
      <c r="BA17" s="302"/>
      <c r="BB17" s="302"/>
      <c r="BC17" s="302"/>
      <c r="BD17" s="302"/>
      <c r="BE17" s="302"/>
      <c r="BF17" s="302"/>
      <c r="BG17" s="302"/>
      <c r="BH17" s="302"/>
      <c r="BI17" s="302"/>
      <c r="BJ17" s="302"/>
      <c r="BK17" s="302"/>
      <c r="BL17" s="302"/>
      <c r="BM17" s="302"/>
      <c r="BN17" s="302"/>
      <c r="BO17" s="302"/>
      <c r="BP17" s="302"/>
      <c r="BQ17" s="302"/>
      <c r="BR17" s="302"/>
      <c r="BS17" s="302"/>
      <c r="BT17" s="302"/>
      <c r="BU17" s="302"/>
      <c r="BV17" s="302"/>
      <c r="BW17" s="302"/>
      <c r="BX17" s="302"/>
      <c r="BY17" s="302"/>
      <c r="BZ17" s="302"/>
      <c r="CA17" s="302"/>
      <c r="CB17" s="302"/>
      <c r="CC17" s="302"/>
      <c r="CD17" s="302"/>
      <c r="CE17" s="302"/>
      <c r="CF17" s="302"/>
      <c r="CG17" s="302"/>
      <c r="CH17" s="302"/>
      <c r="CI17" s="302"/>
      <c r="CJ17" s="302"/>
      <c r="CK17" s="302"/>
      <c r="CL17" s="302"/>
      <c r="CM17" s="302"/>
    </row>
    <row r="18" spans="1:91" s="285" customFormat="1" ht="27.6" x14ac:dyDescent="0.25">
      <c r="A18" s="126" t="s">
        <v>421</v>
      </c>
      <c r="B18" s="60" t="s">
        <v>421</v>
      </c>
      <c r="C18" s="60" t="s">
        <v>422</v>
      </c>
      <c r="D18" s="66" t="s">
        <v>50</v>
      </c>
      <c r="E18" s="59" t="s">
        <v>49</v>
      </c>
      <c r="F18" s="61" t="s">
        <v>382</v>
      </c>
      <c r="G18" s="63" t="s">
        <v>423</v>
      </c>
      <c r="H18" s="32" t="s">
        <v>367</v>
      </c>
      <c r="I18" s="25" t="s">
        <v>417</v>
      </c>
      <c r="J18" s="62">
        <v>44287</v>
      </c>
      <c r="K18" s="65" t="s">
        <v>382</v>
      </c>
      <c r="L18" s="65" t="s">
        <v>114</v>
      </c>
      <c r="M18" s="65" t="s">
        <v>102</v>
      </c>
      <c r="N18" s="294">
        <v>45748</v>
      </c>
      <c r="O18" s="65" t="s">
        <v>27</v>
      </c>
      <c r="P18" s="302"/>
      <c r="Q18" s="302"/>
      <c r="R18" s="302"/>
      <c r="S18" s="302"/>
      <c r="T18" s="302"/>
      <c r="U18" s="302"/>
      <c r="V18" s="302"/>
      <c r="W18" s="302"/>
      <c r="X18" s="302"/>
      <c r="Y18" s="302"/>
      <c r="Z18" s="302"/>
      <c r="AA18" s="302"/>
      <c r="AB18" s="302"/>
      <c r="AC18" s="302"/>
      <c r="AD18" s="302"/>
      <c r="AE18" s="302"/>
      <c r="AF18" s="302"/>
      <c r="AG18" s="302"/>
      <c r="AH18" s="302"/>
      <c r="AI18" s="302"/>
      <c r="AJ18" s="302"/>
      <c r="AK18" s="302"/>
      <c r="AL18" s="302"/>
      <c r="AM18" s="302"/>
      <c r="AN18" s="302"/>
      <c r="AO18" s="302"/>
      <c r="AP18" s="302"/>
      <c r="AQ18" s="302"/>
      <c r="AR18" s="302"/>
      <c r="AS18" s="302"/>
      <c r="AT18" s="302"/>
      <c r="AU18" s="302"/>
      <c r="AV18" s="302"/>
      <c r="AW18" s="302"/>
      <c r="AX18" s="302"/>
      <c r="AY18" s="302"/>
      <c r="AZ18" s="302"/>
      <c r="BA18" s="302"/>
      <c r="BB18" s="302"/>
      <c r="BC18" s="302"/>
      <c r="BD18" s="302"/>
      <c r="BE18" s="302"/>
      <c r="BF18" s="302"/>
      <c r="BG18" s="302"/>
      <c r="BH18" s="302"/>
      <c r="BI18" s="302"/>
      <c r="BJ18" s="302"/>
      <c r="BK18" s="302"/>
      <c r="BL18" s="302"/>
      <c r="BM18" s="302"/>
      <c r="BN18" s="302"/>
      <c r="BO18" s="302"/>
      <c r="BP18" s="302"/>
      <c r="BQ18" s="302"/>
      <c r="BR18" s="302"/>
      <c r="BS18" s="302"/>
      <c r="BT18" s="302"/>
      <c r="BU18" s="302"/>
      <c r="BV18" s="302"/>
      <c r="BW18" s="302"/>
      <c r="BX18" s="302"/>
      <c r="BY18" s="302"/>
      <c r="BZ18" s="302"/>
      <c r="CA18" s="302"/>
      <c r="CB18" s="302"/>
      <c r="CC18" s="302"/>
      <c r="CD18" s="302"/>
      <c r="CE18" s="302"/>
      <c r="CF18" s="302"/>
      <c r="CG18" s="302"/>
      <c r="CH18" s="302"/>
      <c r="CI18" s="302"/>
      <c r="CJ18" s="302"/>
      <c r="CK18" s="302"/>
      <c r="CL18" s="302"/>
      <c r="CM18" s="302"/>
    </row>
    <row r="19" spans="1:91" s="285" customFormat="1" ht="41.4" x14ac:dyDescent="0.25">
      <c r="A19" s="189" t="s">
        <v>424</v>
      </c>
      <c r="B19" s="130" t="s">
        <v>425</v>
      </c>
      <c r="C19" s="25" t="s">
        <v>426</v>
      </c>
      <c r="D19" s="66" t="s">
        <v>50</v>
      </c>
      <c r="E19" s="25" t="s">
        <v>50</v>
      </c>
      <c r="F19" s="131">
        <v>2000</v>
      </c>
      <c r="G19" s="131">
        <v>50000</v>
      </c>
      <c r="H19" s="32" t="s">
        <v>367</v>
      </c>
      <c r="I19" s="25" t="s">
        <v>417</v>
      </c>
      <c r="J19" s="65" t="s">
        <v>427</v>
      </c>
      <c r="K19" s="25" t="s">
        <v>382</v>
      </c>
      <c r="L19" s="65" t="s">
        <v>76</v>
      </c>
      <c r="M19" s="25" t="s">
        <v>102</v>
      </c>
      <c r="N19" s="294">
        <v>45717</v>
      </c>
      <c r="O19" s="65" t="s">
        <v>27</v>
      </c>
      <c r="P19" s="302"/>
      <c r="Q19" s="302"/>
      <c r="R19" s="302"/>
      <c r="S19" s="302"/>
      <c r="T19" s="302"/>
      <c r="U19" s="302"/>
      <c r="V19" s="302"/>
      <c r="W19" s="302"/>
      <c r="X19" s="302"/>
      <c r="Y19" s="302"/>
      <c r="Z19" s="302"/>
      <c r="AA19" s="302"/>
      <c r="AB19" s="302"/>
      <c r="AC19" s="302"/>
      <c r="AD19" s="302"/>
      <c r="AE19" s="302"/>
      <c r="AF19" s="302"/>
      <c r="AG19" s="302"/>
      <c r="AH19" s="302"/>
      <c r="AI19" s="302"/>
      <c r="AJ19" s="302"/>
      <c r="AK19" s="302"/>
      <c r="AL19" s="302"/>
      <c r="AM19" s="302"/>
      <c r="AN19" s="302"/>
      <c r="AO19" s="302"/>
      <c r="AP19" s="302"/>
      <c r="AQ19" s="302"/>
      <c r="AR19" s="302"/>
      <c r="AS19" s="302"/>
      <c r="AT19" s="302"/>
      <c r="AU19" s="302"/>
      <c r="AV19" s="302"/>
      <c r="AW19" s="302"/>
      <c r="AX19" s="302"/>
      <c r="AY19" s="302"/>
      <c r="AZ19" s="302"/>
      <c r="BA19" s="302"/>
      <c r="BB19" s="302"/>
      <c r="BC19" s="302"/>
      <c r="BD19" s="302"/>
      <c r="BE19" s="302"/>
      <c r="BF19" s="302"/>
      <c r="BG19" s="302"/>
      <c r="BH19" s="302"/>
      <c r="BI19" s="302"/>
      <c r="BJ19" s="302"/>
      <c r="BK19" s="302"/>
      <c r="BL19" s="302"/>
      <c r="BM19" s="302"/>
      <c r="BN19" s="302"/>
      <c r="BO19" s="302"/>
      <c r="BP19" s="302"/>
      <c r="BQ19" s="302"/>
      <c r="BR19" s="302"/>
      <c r="BS19" s="302"/>
      <c r="BT19" s="302"/>
      <c r="BU19" s="302"/>
      <c r="BV19" s="302"/>
      <c r="BW19" s="302"/>
      <c r="BX19" s="302"/>
      <c r="BY19" s="302"/>
      <c r="BZ19" s="302"/>
      <c r="CA19" s="302"/>
      <c r="CB19" s="302"/>
      <c r="CC19" s="302"/>
      <c r="CD19" s="302"/>
      <c r="CE19" s="302"/>
      <c r="CF19" s="302"/>
      <c r="CG19" s="302"/>
      <c r="CH19" s="302"/>
      <c r="CI19" s="302"/>
      <c r="CJ19" s="302"/>
      <c r="CK19" s="302"/>
      <c r="CL19" s="302"/>
      <c r="CM19" s="302"/>
    </row>
    <row r="20" spans="1:91" s="285" customFormat="1" ht="27.6" x14ac:dyDescent="0.25">
      <c r="A20" s="177" t="s">
        <v>428</v>
      </c>
      <c r="B20" s="60" t="s">
        <v>428</v>
      </c>
      <c r="C20" s="60" t="s">
        <v>429</v>
      </c>
      <c r="D20" s="66" t="s">
        <v>50</v>
      </c>
      <c r="E20" s="60" t="s">
        <v>50</v>
      </c>
      <c r="F20" s="61">
        <v>31823</v>
      </c>
      <c r="G20" s="61">
        <v>31823</v>
      </c>
      <c r="H20" s="32" t="s">
        <v>367</v>
      </c>
      <c r="I20" s="25" t="s">
        <v>417</v>
      </c>
      <c r="J20" s="132">
        <v>45194</v>
      </c>
      <c r="K20" s="65">
        <v>45924</v>
      </c>
      <c r="L20" s="65" t="s">
        <v>63</v>
      </c>
      <c r="M20" s="65" t="s">
        <v>114</v>
      </c>
      <c r="N20" s="294">
        <v>45924</v>
      </c>
      <c r="O20" s="121" t="s">
        <v>26</v>
      </c>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2"/>
      <c r="AX20" s="302"/>
      <c r="AY20" s="302"/>
      <c r="AZ20" s="302"/>
      <c r="BA20" s="302"/>
      <c r="BB20" s="302"/>
      <c r="BC20" s="302"/>
      <c r="BD20" s="302"/>
      <c r="BE20" s="302"/>
      <c r="BF20" s="302"/>
      <c r="BG20" s="302"/>
      <c r="BH20" s="302"/>
      <c r="BI20" s="302"/>
      <c r="BJ20" s="302"/>
      <c r="BK20" s="302"/>
      <c r="BL20" s="302"/>
      <c r="BM20" s="302"/>
      <c r="BN20" s="302"/>
      <c r="BO20" s="302"/>
      <c r="BP20" s="302"/>
      <c r="BQ20" s="302"/>
      <c r="BR20" s="302"/>
      <c r="BS20" s="302"/>
      <c r="BT20" s="302"/>
      <c r="BU20" s="302"/>
      <c r="BV20" s="302"/>
      <c r="BW20" s="302"/>
      <c r="BX20" s="302"/>
      <c r="BY20" s="302"/>
      <c r="BZ20" s="302"/>
      <c r="CA20" s="302"/>
      <c r="CB20" s="302"/>
      <c r="CC20" s="302"/>
      <c r="CD20" s="302"/>
      <c r="CE20" s="302"/>
      <c r="CF20" s="302"/>
      <c r="CG20" s="302"/>
      <c r="CH20" s="302"/>
      <c r="CI20" s="302"/>
      <c r="CJ20" s="302"/>
      <c r="CK20" s="302"/>
      <c r="CL20" s="302"/>
      <c r="CM20" s="302"/>
    </row>
    <row r="21" spans="1:91" s="285" customFormat="1" ht="27.6" x14ac:dyDescent="0.25">
      <c r="A21" s="177" t="s">
        <v>430</v>
      </c>
      <c r="B21" s="60" t="s">
        <v>430</v>
      </c>
      <c r="C21" s="60" t="s">
        <v>431</v>
      </c>
      <c r="D21" s="66" t="s">
        <v>50</v>
      </c>
      <c r="E21" s="60" t="s">
        <v>50</v>
      </c>
      <c r="F21" s="61" t="s">
        <v>382</v>
      </c>
      <c r="G21" s="63" t="s">
        <v>432</v>
      </c>
      <c r="H21" s="32" t="s">
        <v>367</v>
      </c>
      <c r="I21" s="25" t="s">
        <v>417</v>
      </c>
      <c r="J21" s="62">
        <v>44562</v>
      </c>
      <c r="K21" s="65" t="s">
        <v>382</v>
      </c>
      <c r="L21" s="65" t="s">
        <v>114</v>
      </c>
      <c r="M21" s="65" t="s">
        <v>102</v>
      </c>
      <c r="N21" s="294">
        <v>45658</v>
      </c>
      <c r="O21" s="124" t="s">
        <v>28</v>
      </c>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c r="BG21" s="302"/>
      <c r="BH21" s="302"/>
      <c r="BI21" s="302"/>
      <c r="BJ21" s="302"/>
      <c r="BK21" s="302"/>
      <c r="BL21" s="302"/>
      <c r="BM21" s="302"/>
      <c r="BN21" s="302"/>
      <c r="BO21" s="302"/>
      <c r="BP21" s="302"/>
      <c r="BQ21" s="302"/>
      <c r="BR21" s="302"/>
      <c r="BS21" s="302"/>
      <c r="BT21" s="302"/>
      <c r="BU21" s="302"/>
      <c r="BV21" s="302"/>
      <c r="BW21" s="302"/>
      <c r="BX21" s="302"/>
      <c r="BY21" s="302"/>
      <c r="BZ21" s="302"/>
      <c r="CA21" s="302"/>
      <c r="CB21" s="302"/>
      <c r="CC21" s="302"/>
      <c r="CD21" s="302"/>
      <c r="CE21" s="302"/>
      <c r="CF21" s="302"/>
      <c r="CG21" s="302"/>
      <c r="CH21" s="302"/>
      <c r="CI21" s="302"/>
      <c r="CJ21" s="302"/>
      <c r="CK21" s="302"/>
      <c r="CL21" s="302"/>
      <c r="CM21" s="302"/>
    </row>
    <row r="22" spans="1:91" s="285" customFormat="1" ht="27.6" x14ac:dyDescent="0.25">
      <c r="A22" s="188" t="s">
        <v>433</v>
      </c>
      <c r="B22" s="60" t="s">
        <v>433</v>
      </c>
      <c r="C22" s="60" t="s">
        <v>434</v>
      </c>
      <c r="D22" s="66" t="s">
        <v>50</v>
      </c>
      <c r="E22" s="60" t="s">
        <v>50</v>
      </c>
      <c r="F22" s="61">
        <v>12000</v>
      </c>
      <c r="G22" s="133">
        <v>60000</v>
      </c>
      <c r="H22" s="32" t="s">
        <v>367</v>
      </c>
      <c r="I22" s="25" t="s">
        <v>417</v>
      </c>
      <c r="J22" s="62" t="s">
        <v>435</v>
      </c>
      <c r="K22" s="65" t="s">
        <v>382</v>
      </c>
      <c r="L22" s="65" t="s">
        <v>114</v>
      </c>
      <c r="M22" s="65" t="s">
        <v>436</v>
      </c>
      <c r="N22" s="294">
        <v>46753</v>
      </c>
      <c r="O22" s="65" t="s">
        <v>27</v>
      </c>
      <c r="P22" s="302"/>
      <c r="Q22" s="302"/>
      <c r="R22" s="302"/>
      <c r="S22" s="302"/>
      <c r="T22" s="302"/>
      <c r="U22" s="302"/>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c r="BM22" s="302"/>
      <c r="BN22" s="302"/>
      <c r="BO22" s="302"/>
      <c r="BP22" s="302"/>
      <c r="BQ22" s="302"/>
      <c r="BR22" s="302"/>
      <c r="BS22" s="302"/>
      <c r="BT22" s="302"/>
      <c r="BU22" s="302"/>
      <c r="BV22" s="302"/>
      <c r="BW22" s="302"/>
      <c r="BX22" s="302"/>
      <c r="BY22" s="302"/>
      <c r="BZ22" s="302"/>
      <c r="CA22" s="302"/>
      <c r="CB22" s="302"/>
      <c r="CC22" s="302"/>
      <c r="CD22" s="302"/>
      <c r="CE22" s="302"/>
      <c r="CF22" s="302"/>
      <c r="CG22" s="302"/>
      <c r="CH22" s="302"/>
      <c r="CI22" s="302"/>
      <c r="CJ22" s="302"/>
      <c r="CK22" s="302"/>
      <c r="CL22" s="302"/>
      <c r="CM22" s="302"/>
    </row>
    <row r="23" spans="1:91" ht="27.6" x14ac:dyDescent="0.3">
      <c r="A23" s="182" t="s">
        <v>437</v>
      </c>
      <c r="B23" s="60" t="s">
        <v>438</v>
      </c>
      <c r="C23" s="60" t="s">
        <v>439</v>
      </c>
      <c r="D23" s="66" t="s">
        <v>50</v>
      </c>
      <c r="E23" s="60" t="s">
        <v>50</v>
      </c>
      <c r="F23" s="61" t="s">
        <v>382</v>
      </c>
      <c r="G23" s="74">
        <v>95478.63</v>
      </c>
      <c r="H23" s="32" t="s">
        <v>367</v>
      </c>
      <c r="I23" s="25" t="s">
        <v>417</v>
      </c>
      <c r="J23" s="105">
        <v>44893</v>
      </c>
      <c r="K23" s="65">
        <v>45988</v>
      </c>
      <c r="L23" s="65" t="s">
        <v>62</v>
      </c>
      <c r="M23" s="65" t="s">
        <v>86</v>
      </c>
      <c r="N23" s="294">
        <v>45988</v>
      </c>
      <c r="O23" s="121" t="s">
        <v>26</v>
      </c>
    </row>
    <row r="24" spans="1:91" s="286" customFormat="1" ht="55.2" x14ac:dyDescent="0.25">
      <c r="A24" s="310" t="s">
        <v>440</v>
      </c>
      <c r="B24" s="115" t="s">
        <v>441</v>
      </c>
      <c r="C24" s="115" t="s">
        <v>442</v>
      </c>
      <c r="D24" s="19" t="s">
        <v>50</v>
      </c>
      <c r="E24" s="19" t="s">
        <v>50</v>
      </c>
      <c r="F24" s="57">
        <v>56231</v>
      </c>
      <c r="G24" s="57">
        <v>56231</v>
      </c>
      <c r="H24" s="115" t="s">
        <v>367</v>
      </c>
      <c r="I24" s="25" t="s">
        <v>417</v>
      </c>
      <c r="J24" s="117">
        <v>45261</v>
      </c>
      <c r="K24" s="117">
        <v>46112</v>
      </c>
      <c r="L24" s="116" t="s">
        <v>443</v>
      </c>
      <c r="M24" s="116" t="s">
        <v>246</v>
      </c>
      <c r="N24" s="307">
        <v>46112</v>
      </c>
      <c r="O24" s="121" t="s">
        <v>26</v>
      </c>
    </row>
    <row r="25" spans="1:91" s="286" customFormat="1" ht="27.6" x14ac:dyDescent="0.3">
      <c r="A25" s="176" t="s">
        <v>444</v>
      </c>
      <c r="B25" s="33" t="s">
        <v>445</v>
      </c>
      <c r="C25" s="33" t="s">
        <v>446</v>
      </c>
      <c r="D25" s="34" t="s">
        <v>50</v>
      </c>
      <c r="E25" s="16" t="s">
        <v>50</v>
      </c>
      <c r="F25" s="107">
        <v>55061</v>
      </c>
      <c r="G25" s="107">
        <v>55061</v>
      </c>
      <c r="H25" s="32" t="s">
        <v>367</v>
      </c>
      <c r="I25" s="32" t="s">
        <v>447</v>
      </c>
      <c r="J25" s="109">
        <v>45383</v>
      </c>
      <c r="K25" s="109">
        <v>45747</v>
      </c>
      <c r="L25" s="33" t="s">
        <v>246</v>
      </c>
      <c r="M25" s="33" t="s">
        <v>127</v>
      </c>
      <c r="N25" s="296">
        <v>45747</v>
      </c>
      <c r="O25" s="122" t="s">
        <v>26</v>
      </c>
    </row>
    <row r="26" spans="1:91" s="286" customFormat="1" ht="27.6" x14ac:dyDescent="0.3">
      <c r="A26" s="176" t="s">
        <v>448</v>
      </c>
      <c r="B26" s="33" t="s">
        <v>449</v>
      </c>
      <c r="C26" s="33" t="s">
        <v>450</v>
      </c>
      <c r="D26" s="34" t="s">
        <v>50</v>
      </c>
      <c r="E26" s="33" t="s">
        <v>50</v>
      </c>
      <c r="F26" s="107">
        <v>6907.51</v>
      </c>
      <c r="G26" s="107">
        <v>6907.51</v>
      </c>
      <c r="H26" s="32" t="s">
        <v>367</v>
      </c>
      <c r="I26" s="32" t="s">
        <v>447</v>
      </c>
      <c r="J26" s="109">
        <v>44287</v>
      </c>
      <c r="K26" s="109">
        <v>45382</v>
      </c>
      <c r="L26" s="33" t="s">
        <v>62</v>
      </c>
      <c r="M26" s="33" t="s">
        <v>451</v>
      </c>
      <c r="N26" s="296">
        <v>45747</v>
      </c>
      <c r="O26" s="124" t="s">
        <v>28</v>
      </c>
      <c r="P26" s="287"/>
    </row>
    <row r="27" spans="1:91" s="286" customFormat="1" ht="27.6" x14ac:dyDescent="0.25">
      <c r="A27" s="176" t="s">
        <v>452</v>
      </c>
      <c r="B27" s="33" t="s">
        <v>453</v>
      </c>
      <c r="C27" s="33" t="s">
        <v>450</v>
      </c>
      <c r="D27" s="34" t="s">
        <v>50</v>
      </c>
      <c r="E27" s="33" t="s">
        <v>50</v>
      </c>
      <c r="F27" s="107">
        <v>31811</v>
      </c>
      <c r="G27" s="107">
        <v>108558</v>
      </c>
      <c r="H27" s="32" t="s">
        <v>367</v>
      </c>
      <c r="I27" s="32" t="s">
        <v>447</v>
      </c>
      <c r="J27" s="109">
        <v>45047</v>
      </c>
      <c r="K27" s="109">
        <v>46142</v>
      </c>
      <c r="L27" s="33" t="s">
        <v>62</v>
      </c>
      <c r="M27" s="33" t="s">
        <v>114</v>
      </c>
      <c r="N27" s="296">
        <v>46142</v>
      </c>
      <c r="O27" s="121" t="s">
        <v>26</v>
      </c>
    </row>
    <row r="28" spans="1:91" s="286" customFormat="1" ht="27.6" x14ac:dyDescent="0.3">
      <c r="A28" s="47" t="s">
        <v>454</v>
      </c>
      <c r="B28" s="33" t="s">
        <v>455</v>
      </c>
      <c r="C28" s="33" t="s">
        <v>456</v>
      </c>
      <c r="D28" s="34" t="s">
        <v>50</v>
      </c>
      <c r="E28" s="16" t="s">
        <v>49</v>
      </c>
      <c r="F28" s="107">
        <v>25478</v>
      </c>
      <c r="G28" s="107">
        <v>254780</v>
      </c>
      <c r="H28" s="32" t="s">
        <v>367</v>
      </c>
      <c r="I28" s="32" t="s">
        <v>447</v>
      </c>
      <c r="J28" s="109">
        <v>43770</v>
      </c>
      <c r="K28" s="109">
        <v>47392</v>
      </c>
      <c r="L28" s="33" t="s">
        <v>457</v>
      </c>
      <c r="M28" s="33"/>
      <c r="N28" s="296">
        <v>47392</v>
      </c>
      <c r="O28" s="122" t="s">
        <v>26</v>
      </c>
    </row>
    <row r="29" spans="1:91" s="286" customFormat="1" ht="27.6" x14ac:dyDescent="0.3">
      <c r="A29" s="176" t="s">
        <v>458</v>
      </c>
      <c r="B29" s="33" t="s">
        <v>455</v>
      </c>
      <c r="C29" s="33" t="s">
        <v>456</v>
      </c>
      <c r="D29" s="34" t="s">
        <v>50</v>
      </c>
      <c r="E29" s="16" t="s">
        <v>49</v>
      </c>
      <c r="F29" s="107">
        <v>63000</v>
      </c>
      <c r="G29" s="107">
        <v>630000</v>
      </c>
      <c r="H29" s="32" t="s">
        <v>367</v>
      </c>
      <c r="I29" s="32" t="s">
        <v>447</v>
      </c>
      <c r="J29" s="109">
        <v>42586</v>
      </c>
      <c r="K29" s="109">
        <v>46237</v>
      </c>
      <c r="L29" s="33" t="s">
        <v>457</v>
      </c>
      <c r="M29" s="33"/>
      <c r="N29" s="296">
        <v>46237</v>
      </c>
      <c r="O29" s="122" t="s">
        <v>26</v>
      </c>
    </row>
    <row r="30" spans="1:91" s="286" customFormat="1" ht="14.4" x14ac:dyDescent="0.3">
      <c r="A30" s="153" t="s">
        <v>459</v>
      </c>
      <c r="B30" s="154" t="s">
        <v>459</v>
      </c>
      <c r="C30" s="154" t="s">
        <v>460</v>
      </c>
      <c r="D30" s="34" t="s">
        <v>49</v>
      </c>
      <c r="E30" s="34" t="s">
        <v>50</v>
      </c>
      <c r="F30" s="155">
        <v>30014.400000000001</v>
      </c>
      <c r="G30" s="156">
        <v>30014.400000000001</v>
      </c>
      <c r="H30" s="154" t="s">
        <v>367</v>
      </c>
      <c r="I30" s="154" t="s">
        <v>461</v>
      </c>
      <c r="J30" s="157">
        <v>45505</v>
      </c>
      <c r="K30" s="157">
        <v>45869</v>
      </c>
      <c r="L30" s="154" t="s">
        <v>114</v>
      </c>
      <c r="M30" s="154" t="s">
        <v>92</v>
      </c>
      <c r="N30" s="307">
        <v>45869</v>
      </c>
      <c r="O30" s="303" t="s">
        <v>30</v>
      </c>
    </row>
    <row r="31" spans="1:91" s="286" customFormat="1" ht="28.8" x14ac:dyDescent="0.25">
      <c r="A31" s="186" t="s">
        <v>462</v>
      </c>
      <c r="B31" s="159" t="s">
        <v>463</v>
      </c>
      <c r="C31" s="159" t="s">
        <v>464</v>
      </c>
      <c r="D31" s="34" t="s">
        <v>50</v>
      </c>
      <c r="E31" s="34" t="s">
        <v>50</v>
      </c>
      <c r="F31" s="160">
        <v>5000</v>
      </c>
      <c r="G31" s="160">
        <v>5000</v>
      </c>
      <c r="H31" s="161" t="s">
        <v>367</v>
      </c>
      <c r="I31" s="161" t="s">
        <v>447</v>
      </c>
      <c r="J31" s="162">
        <v>45474</v>
      </c>
      <c r="K31" s="162">
        <v>46203</v>
      </c>
      <c r="L31" s="159" t="s">
        <v>63</v>
      </c>
      <c r="M31" s="159" t="s">
        <v>465</v>
      </c>
      <c r="N31" s="296">
        <v>46203</v>
      </c>
      <c r="O31" s="304" t="s">
        <v>26</v>
      </c>
    </row>
    <row r="32" spans="1:91" s="286" customFormat="1" ht="28.8" x14ac:dyDescent="0.3">
      <c r="A32" s="185" t="s">
        <v>466</v>
      </c>
      <c r="B32" s="154" t="s">
        <v>466</v>
      </c>
      <c r="C32" s="154" t="s">
        <v>467</v>
      </c>
      <c r="D32" s="34" t="s">
        <v>50</v>
      </c>
      <c r="E32" s="34" t="s">
        <v>50</v>
      </c>
      <c r="F32" s="163">
        <v>30000</v>
      </c>
      <c r="G32" s="163">
        <v>30000</v>
      </c>
      <c r="H32" s="158" t="s">
        <v>367</v>
      </c>
      <c r="I32" s="158" t="s">
        <v>447</v>
      </c>
      <c r="J32" s="157">
        <v>45292</v>
      </c>
      <c r="K32" s="157">
        <v>45657</v>
      </c>
      <c r="L32" s="154" t="s">
        <v>246</v>
      </c>
      <c r="M32" s="154" t="s">
        <v>468</v>
      </c>
      <c r="N32" s="307">
        <v>45657</v>
      </c>
      <c r="O32" s="305" t="s">
        <v>28</v>
      </c>
    </row>
    <row r="33" spans="1:15" s="287" customFormat="1" ht="34.5" customHeight="1" x14ac:dyDescent="0.25">
      <c r="A33" s="313" t="s">
        <v>469</v>
      </c>
      <c r="B33" s="314" t="s">
        <v>470</v>
      </c>
      <c r="C33" s="116" t="s">
        <v>471</v>
      </c>
      <c r="D33" s="34" t="s">
        <v>50</v>
      </c>
      <c r="E33" s="34" t="s">
        <v>50</v>
      </c>
      <c r="F33" s="57">
        <v>60000</v>
      </c>
      <c r="G33" s="57">
        <v>180000</v>
      </c>
      <c r="H33" s="115" t="s">
        <v>367</v>
      </c>
      <c r="I33" s="115" t="s">
        <v>447</v>
      </c>
      <c r="J33" s="117">
        <v>45383</v>
      </c>
      <c r="K33" s="117">
        <v>46477</v>
      </c>
      <c r="L33" s="116" t="s">
        <v>62</v>
      </c>
      <c r="M33" s="117" t="s">
        <v>63</v>
      </c>
      <c r="N33" s="307">
        <v>46477</v>
      </c>
      <c r="O33" s="124" t="s">
        <v>27</v>
      </c>
    </row>
    <row r="34" spans="1:15" s="287" customFormat="1" ht="34.5" customHeight="1" x14ac:dyDescent="0.3">
      <c r="A34" s="42" t="s">
        <v>472</v>
      </c>
      <c r="B34" s="44" t="s">
        <v>472</v>
      </c>
      <c r="C34" s="44" t="s">
        <v>214</v>
      </c>
      <c r="D34" s="34" t="s">
        <v>50</v>
      </c>
      <c r="E34" s="34" t="s">
        <v>50</v>
      </c>
      <c r="F34" s="45">
        <v>32144</v>
      </c>
      <c r="G34" s="45">
        <v>96432</v>
      </c>
      <c r="H34" s="44" t="s">
        <v>367</v>
      </c>
      <c r="I34" s="44" t="s">
        <v>368</v>
      </c>
      <c r="J34" s="41">
        <v>45231</v>
      </c>
      <c r="K34" s="41">
        <v>46326</v>
      </c>
      <c r="L34" s="44" t="s">
        <v>62</v>
      </c>
      <c r="M34" s="44" t="s">
        <v>190</v>
      </c>
      <c r="N34" s="307">
        <v>46326</v>
      </c>
      <c r="O34" s="65" t="s">
        <v>27</v>
      </c>
    </row>
    <row r="35" spans="1:15" s="287" customFormat="1" ht="34.5" customHeight="1" x14ac:dyDescent="0.3">
      <c r="A35" s="20" t="s">
        <v>473</v>
      </c>
      <c r="B35" s="16" t="s">
        <v>473</v>
      </c>
      <c r="C35" s="16" t="s">
        <v>474</v>
      </c>
      <c r="D35" s="34" t="s">
        <v>50</v>
      </c>
      <c r="E35" s="16" t="s">
        <v>49</v>
      </c>
      <c r="F35" s="136">
        <v>184094</v>
      </c>
      <c r="G35" s="136">
        <v>931765</v>
      </c>
      <c r="H35" s="32" t="s">
        <v>367</v>
      </c>
      <c r="I35" s="32" t="s">
        <v>461</v>
      </c>
      <c r="J35" s="35">
        <v>43435</v>
      </c>
      <c r="K35" s="35">
        <v>45261</v>
      </c>
      <c r="L35" s="16" t="s">
        <v>475</v>
      </c>
      <c r="M35" s="16" t="s">
        <v>127</v>
      </c>
      <c r="N35" s="294">
        <v>46112</v>
      </c>
      <c r="O35" s="65" t="s">
        <v>27</v>
      </c>
    </row>
    <row r="36" spans="1:15" s="286" customFormat="1" ht="27.6" x14ac:dyDescent="0.25">
      <c r="A36" s="311" t="s">
        <v>476</v>
      </c>
      <c r="B36" s="116" t="s">
        <v>477</v>
      </c>
      <c r="C36" s="115" t="s">
        <v>478</v>
      </c>
      <c r="D36" s="33" t="s">
        <v>49</v>
      </c>
      <c r="E36" s="33" t="s">
        <v>50</v>
      </c>
      <c r="F36" s="45">
        <v>39666</v>
      </c>
      <c r="G36" s="45">
        <v>118998</v>
      </c>
      <c r="H36" s="32" t="s">
        <v>479</v>
      </c>
      <c r="I36" s="44" t="s">
        <v>480</v>
      </c>
      <c r="J36" s="312">
        <v>45536</v>
      </c>
      <c r="K36" s="117">
        <v>46629</v>
      </c>
      <c r="L36" s="116" t="s">
        <v>62</v>
      </c>
      <c r="M36" s="115" t="s">
        <v>86</v>
      </c>
      <c r="N36" s="307">
        <v>46629</v>
      </c>
      <c r="O36" s="124" t="s">
        <v>27</v>
      </c>
    </row>
    <row r="37" spans="1:15" s="286" customFormat="1" ht="27.6" x14ac:dyDescent="0.3">
      <c r="A37" s="175" t="s">
        <v>481</v>
      </c>
      <c r="B37" s="34" t="s">
        <v>481</v>
      </c>
      <c r="C37" s="34" t="s">
        <v>482</v>
      </c>
      <c r="D37" s="34" t="s">
        <v>50</v>
      </c>
      <c r="E37" s="33" t="s">
        <v>50</v>
      </c>
      <c r="F37" s="108">
        <v>79000</v>
      </c>
      <c r="G37" s="108"/>
      <c r="H37" s="32" t="s">
        <v>367</v>
      </c>
      <c r="I37" s="16" t="s">
        <v>483</v>
      </c>
      <c r="J37" s="22" t="s">
        <v>484</v>
      </c>
      <c r="K37" s="35" t="s">
        <v>485</v>
      </c>
      <c r="L37" s="16" t="s">
        <v>91</v>
      </c>
      <c r="M37" s="16" t="s">
        <v>63</v>
      </c>
      <c r="N37" s="297">
        <v>45646</v>
      </c>
      <c r="O37" s="65" t="s">
        <v>27</v>
      </c>
    </row>
    <row r="38" spans="1:15" s="286" customFormat="1" ht="27.6" x14ac:dyDescent="0.3">
      <c r="A38" s="184" t="s">
        <v>486</v>
      </c>
      <c r="B38" s="129" t="s">
        <v>486</v>
      </c>
      <c r="C38" s="129" t="s">
        <v>487</v>
      </c>
      <c r="D38" s="164" t="s">
        <v>50</v>
      </c>
      <c r="E38" s="165" t="s">
        <v>50</v>
      </c>
      <c r="F38" s="171">
        <v>33876</v>
      </c>
      <c r="G38" s="171">
        <v>33876</v>
      </c>
      <c r="H38" s="166" t="s">
        <v>367</v>
      </c>
      <c r="I38" s="167" t="s">
        <v>417</v>
      </c>
      <c r="J38" s="170">
        <v>45252</v>
      </c>
      <c r="K38" s="168">
        <v>45618</v>
      </c>
      <c r="L38" s="168" t="s">
        <v>246</v>
      </c>
      <c r="M38" s="169" t="s">
        <v>246</v>
      </c>
      <c r="N38" s="308">
        <v>45618</v>
      </c>
      <c r="O38" s="17" t="s">
        <v>28</v>
      </c>
    </row>
    <row r="39" spans="1:15" s="286" customFormat="1" ht="27.6" x14ac:dyDescent="0.3">
      <c r="A39" s="173" t="s">
        <v>488</v>
      </c>
      <c r="B39" s="129" t="s">
        <v>488</v>
      </c>
      <c r="C39" s="129" t="s">
        <v>489</v>
      </c>
      <c r="D39" s="164" t="s">
        <v>50</v>
      </c>
      <c r="E39" s="165" t="s">
        <v>50</v>
      </c>
      <c r="F39" s="171">
        <v>14976</v>
      </c>
      <c r="G39" s="171">
        <v>14976</v>
      </c>
      <c r="H39" s="166" t="s">
        <v>367</v>
      </c>
      <c r="I39" s="167" t="s">
        <v>417</v>
      </c>
      <c r="J39" s="170">
        <v>45246</v>
      </c>
      <c r="K39" s="168">
        <v>45612</v>
      </c>
      <c r="L39" s="168" t="s">
        <v>246</v>
      </c>
      <c r="M39" s="169" t="s">
        <v>246</v>
      </c>
      <c r="N39" s="308">
        <v>45612</v>
      </c>
      <c r="O39" s="17" t="s">
        <v>28</v>
      </c>
    </row>
    <row r="40" spans="1:15" s="286" customFormat="1" ht="27.6" x14ac:dyDescent="0.3">
      <c r="A40" s="181" t="s">
        <v>490</v>
      </c>
      <c r="B40" s="18" t="s">
        <v>491</v>
      </c>
      <c r="C40" s="18" t="s">
        <v>492</v>
      </c>
      <c r="D40" s="16" t="s">
        <v>49</v>
      </c>
      <c r="E40" s="16" t="s">
        <v>49</v>
      </c>
      <c r="F40" s="135">
        <v>4100000</v>
      </c>
      <c r="G40" s="135">
        <v>32666243</v>
      </c>
      <c r="H40" s="32" t="s">
        <v>367</v>
      </c>
      <c r="I40" s="18" t="s">
        <v>493</v>
      </c>
      <c r="J40" s="18">
        <v>42534</v>
      </c>
      <c r="K40" s="18">
        <v>45455</v>
      </c>
      <c r="L40" s="18" t="s">
        <v>494</v>
      </c>
      <c r="M40" s="18" t="s">
        <v>494</v>
      </c>
      <c r="N40" s="298">
        <v>46916</v>
      </c>
      <c r="O40" s="65" t="s">
        <v>27</v>
      </c>
    </row>
    <row r="41" spans="1:15" s="286" customFormat="1" ht="27.6" x14ac:dyDescent="0.25">
      <c r="A41" s="55" t="s">
        <v>495</v>
      </c>
      <c r="B41" s="44" t="s">
        <v>496</v>
      </c>
      <c r="C41" s="44" t="s">
        <v>497</v>
      </c>
      <c r="D41" s="33" t="s">
        <v>50</v>
      </c>
      <c r="E41" s="16" t="s">
        <v>49</v>
      </c>
      <c r="F41" s="135">
        <v>129830</v>
      </c>
      <c r="G41" s="135">
        <v>200000</v>
      </c>
      <c r="H41" s="32" t="s">
        <v>367</v>
      </c>
      <c r="I41" s="21" t="s">
        <v>493</v>
      </c>
      <c r="J41" s="18">
        <v>42534</v>
      </c>
      <c r="K41" s="18">
        <v>45492</v>
      </c>
      <c r="L41" s="21" t="s">
        <v>494</v>
      </c>
      <c r="M41" s="21" t="s">
        <v>114</v>
      </c>
      <c r="N41" s="293">
        <v>45857</v>
      </c>
      <c r="O41" s="65" t="s">
        <v>27</v>
      </c>
    </row>
    <row r="42" spans="1:15" s="286" customFormat="1" ht="28.2" x14ac:dyDescent="0.3">
      <c r="A42" s="55" t="s">
        <v>498</v>
      </c>
      <c r="B42" s="44" t="s">
        <v>499</v>
      </c>
      <c r="C42" s="44" t="s">
        <v>492</v>
      </c>
      <c r="D42" s="16" t="s">
        <v>49</v>
      </c>
      <c r="E42" s="33" t="s">
        <v>50</v>
      </c>
      <c r="F42" s="45">
        <v>28175</v>
      </c>
      <c r="G42" s="141">
        <v>12000</v>
      </c>
      <c r="H42" s="32" t="s">
        <v>367</v>
      </c>
      <c r="I42" s="44" t="s">
        <v>493</v>
      </c>
      <c r="J42" s="46">
        <v>43191</v>
      </c>
      <c r="K42" s="41">
        <v>43556</v>
      </c>
      <c r="L42" s="21" t="s">
        <v>451</v>
      </c>
      <c r="M42" s="33" t="s">
        <v>102</v>
      </c>
      <c r="N42" s="299">
        <v>46844</v>
      </c>
      <c r="O42" s="123" t="s">
        <v>27</v>
      </c>
    </row>
    <row r="43" spans="1:15" s="286" customFormat="1" ht="27.6" x14ac:dyDescent="0.25">
      <c r="A43" s="20" t="s">
        <v>500</v>
      </c>
      <c r="B43" s="16" t="s">
        <v>501</v>
      </c>
      <c r="C43" s="16" t="s">
        <v>502</v>
      </c>
      <c r="D43" s="16" t="s">
        <v>49</v>
      </c>
      <c r="E43" s="16" t="s">
        <v>49</v>
      </c>
      <c r="F43" s="136">
        <v>9000000</v>
      </c>
      <c r="G43" s="136">
        <v>18500000</v>
      </c>
      <c r="H43" s="32" t="s">
        <v>367</v>
      </c>
      <c r="I43" s="32" t="s">
        <v>400</v>
      </c>
      <c r="J43" s="35">
        <v>45139</v>
      </c>
      <c r="K43" s="35">
        <v>46081</v>
      </c>
      <c r="L43" s="16" t="s">
        <v>503</v>
      </c>
      <c r="M43" s="16" t="s">
        <v>127</v>
      </c>
      <c r="N43" s="294">
        <v>46081</v>
      </c>
      <c r="O43" s="121" t="s">
        <v>26</v>
      </c>
    </row>
    <row r="44" spans="1:15" s="286" customFormat="1" ht="41.4" x14ac:dyDescent="0.3">
      <c r="A44" s="7" t="s">
        <v>504</v>
      </c>
      <c r="B44" s="16" t="s">
        <v>504</v>
      </c>
      <c r="C44" s="16" t="s">
        <v>505</v>
      </c>
      <c r="D44" s="34" t="s">
        <v>50</v>
      </c>
      <c r="E44" s="16" t="s">
        <v>49</v>
      </c>
      <c r="F44" s="136" t="s">
        <v>506</v>
      </c>
      <c r="G44" s="136">
        <v>300000</v>
      </c>
      <c r="H44" s="32" t="s">
        <v>367</v>
      </c>
      <c r="I44" s="32" t="s">
        <v>400</v>
      </c>
      <c r="J44" s="137">
        <v>44888</v>
      </c>
      <c r="K44" s="35">
        <v>45983</v>
      </c>
      <c r="L44" s="16" t="s">
        <v>62</v>
      </c>
      <c r="M44" s="16" t="s">
        <v>403</v>
      </c>
      <c r="N44" s="294">
        <v>45983</v>
      </c>
      <c r="O44" s="65" t="s">
        <v>27</v>
      </c>
    </row>
    <row r="45" spans="1:15" s="288" customFormat="1" ht="41.4" x14ac:dyDescent="0.3">
      <c r="A45" s="20" t="s">
        <v>507</v>
      </c>
      <c r="B45" s="16" t="s">
        <v>508</v>
      </c>
      <c r="C45" s="16" t="s">
        <v>399</v>
      </c>
      <c r="D45" s="125" t="s">
        <v>50</v>
      </c>
      <c r="E45" s="16" t="s">
        <v>49</v>
      </c>
      <c r="F45" s="136" t="s">
        <v>509</v>
      </c>
      <c r="G45" s="136">
        <v>150000</v>
      </c>
      <c r="H45" s="32" t="s">
        <v>367</v>
      </c>
      <c r="I45" s="32" t="s">
        <v>400</v>
      </c>
      <c r="J45" s="35">
        <v>44866</v>
      </c>
      <c r="K45" s="35">
        <v>45961</v>
      </c>
      <c r="L45" s="16" t="s">
        <v>62</v>
      </c>
      <c r="M45" s="16" t="s">
        <v>510</v>
      </c>
      <c r="N45" s="294">
        <v>45961</v>
      </c>
      <c r="O45" s="65" t="s">
        <v>27</v>
      </c>
    </row>
    <row r="46" spans="1:15" s="288" customFormat="1" ht="41.4" x14ac:dyDescent="0.3">
      <c r="A46" s="20" t="s">
        <v>511</v>
      </c>
      <c r="B46" s="16" t="s">
        <v>511</v>
      </c>
      <c r="C46" s="16" t="s">
        <v>512</v>
      </c>
      <c r="D46" s="125" t="s">
        <v>50</v>
      </c>
      <c r="E46" s="33" t="s">
        <v>50</v>
      </c>
      <c r="F46" s="136">
        <v>20000</v>
      </c>
      <c r="G46" s="136" t="s">
        <v>513</v>
      </c>
      <c r="H46" s="32" t="s">
        <v>367</v>
      </c>
      <c r="I46" s="32" t="s">
        <v>400</v>
      </c>
      <c r="J46" s="35">
        <v>44835</v>
      </c>
      <c r="K46" s="35">
        <v>45930</v>
      </c>
      <c r="L46" s="16" t="s">
        <v>62</v>
      </c>
      <c r="M46" s="16" t="s">
        <v>403</v>
      </c>
      <c r="N46" s="294">
        <v>45930</v>
      </c>
      <c r="O46" s="65" t="s">
        <v>27</v>
      </c>
    </row>
    <row r="47" spans="1:15" s="288" customFormat="1" ht="41.4" x14ac:dyDescent="0.3">
      <c r="A47" s="100" t="s">
        <v>514</v>
      </c>
      <c r="B47" s="16" t="s">
        <v>514</v>
      </c>
      <c r="C47" s="16" t="s">
        <v>515</v>
      </c>
      <c r="D47" s="34" t="s">
        <v>50</v>
      </c>
      <c r="E47" s="16" t="s">
        <v>49</v>
      </c>
      <c r="F47" s="136" t="s">
        <v>516</v>
      </c>
      <c r="G47" s="136" t="s">
        <v>517</v>
      </c>
      <c r="H47" s="32" t="s">
        <v>367</v>
      </c>
      <c r="I47" s="32" t="s">
        <v>400</v>
      </c>
      <c r="J47" s="35">
        <v>44716</v>
      </c>
      <c r="K47" s="35">
        <v>45812</v>
      </c>
      <c r="L47" s="16" t="s">
        <v>80</v>
      </c>
      <c r="M47" s="16" t="s">
        <v>518</v>
      </c>
      <c r="N47" s="294">
        <v>45812</v>
      </c>
      <c r="O47" s="65" t="s">
        <v>27</v>
      </c>
    </row>
    <row r="48" spans="1:15" s="286" customFormat="1" ht="60.75" customHeight="1" x14ac:dyDescent="0.3">
      <c r="A48" s="43" t="s">
        <v>519</v>
      </c>
      <c r="B48" s="44" t="s">
        <v>520</v>
      </c>
      <c r="C48" s="44" t="s">
        <v>521</v>
      </c>
      <c r="D48" s="44" t="s">
        <v>50</v>
      </c>
      <c r="E48" s="44" t="s">
        <v>50</v>
      </c>
      <c r="F48" s="45">
        <v>41700</v>
      </c>
      <c r="G48" s="45">
        <v>41700</v>
      </c>
      <c r="H48" s="44" t="s">
        <v>367</v>
      </c>
      <c r="I48" s="44" t="s">
        <v>522</v>
      </c>
      <c r="J48" s="41">
        <v>44652</v>
      </c>
      <c r="K48" s="44" t="s">
        <v>523</v>
      </c>
      <c r="L48" s="44" t="s">
        <v>524</v>
      </c>
      <c r="M48" s="44" t="s">
        <v>102</v>
      </c>
      <c r="N48" s="293">
        <v>46111</v>
      </c>
      <c r="O48" s="123" t="s">
        <v>26</v>
      </c>
    </row>
    <row r="49" spans="1:91" s="286" customFormat="1" ht="48" customHeight="1" x14ac:dyDescent="0.25">
      <c r="A49" s="315"/>
      <c r="B49" s="115" t="s">
        <v>525</v>
      </c>
      <c r="C49" s="115" t="s">
        <v>442</v>
      </c>
      <c r="D49" s="116" t="s">
        <v>50</v>
      </c>
      <c r="E49" s="116" t="s">
        <v>50</v>
      </c>
      <c r="F49" s="57">
        <v>30000</v>
      </c>
      <c r="G49" s="57">
        <v>90000</v>
      </c>
      <c r="H49" s="115" t="s">
        <v>367</v>
      </c>
      <c r="I49" s="115" t="s">
        <v>406</v>
      </c>
      <c r="J49" s="117">
        <v>45261</v>
      </c>
      <c r="K49" s="117">
        <v>46112</v>
      </c>
      <c r="L49" s="116" t="s">
        <v>443</v>
      </c>
      <c r="M49" s="116" t="s">
        <v>246</v>
      </c>
      <c r="N49" s="307">
        <v>46112</v>
      </c>
      <c r="O49" s="121" t="s">
        <v>26</v>
      </c>
    </row>
    <row r="50" spans="1:91" s="286" customFormat="1" ht="27.6" x14ac:dyDescent="0.25">
      <c r="A50" s="55" t="s">
        <v>526</v>
      </c>
      <c r="B50" s="44" t="s">
        <v>527</v>
      </c>
      <c r="C50" s="44" t="s">
        <v>528</v>
      </c>
      <c r="D50" s="44" t="s">
        <v>49</v>
      </c>
      <c r="E50" s="44" t="s">
        <v>50</v>
      </c>
      <c r="F50" s="57">
        <v>40000</v>
      </c>
      <c r="G50" s="57">
        <v>120000</v>
      </c>
      <c r="H50" s="44" t="s">
        <v>367</v>
      </c>
      <c r="I50" s="44" t="s">
        <v>461</v>
      </c>
      <c r="J50" s="46">
        <v>44699</v>
      </c>
      <c r="K50" s="46">
        <v>45429</v>
      </c>
      <c r="L50" s="44" t="s">
        <v>63</v>
      </c>
      <c r="M50" s="44" t="s">
        <v>529</v>
      </c>
      <c r="N50" s="293">
        <v>45794</v>
      </c>
      <c r="O50" s="124" t="s">
        <v>28</v>
      </c>
    </row>
    <row r="51" spans="1:91" s="286" customFormat="1" ht="13.8" x14ac:dyDescent="0.25">
      <c r="A51" s="7" t="s">
        <v>530</v>
      </c>
      <c r="B51" s="16" t="s">
        <v>531</v>
      </c>
      <c r="C51" s="16" t="s">
        <v>532</v>
      </c>
      <c r="D51" s="44" t="s">
        <v>50</v>
      </c>
      <c r="E51" s="44" t="s">
        <v>50</v>
      </c>
      <c r="F51" s="316">
        <v>40680</v>
      </c>
      <c r="G51" s="316">
        <v>127040</v>
      </c>
      <c r="H51" s="32" t="s">
        <v>367</v>
      </c>
      <c r="I51" s="32" t="s">
        <v>461</v>
      </c>
      <c r="J51" s="35">
        <v>44835</v>
      </c>
      <c r="K51" s="35">
        <v>45930</v>
      </c>
      <c r="L51" s="16" t="s">
        <v>62</v>
      </c>
      <c r="M51" s="16" t="s">
        <v>533</v>
      </c>
      <c r="N51" s="294">
        <v>45930</v>
      </c>
      <c r="O51" s="121" t="s">
        <v>26</v>
      </c>
    </row>
    <row r="52" spans="1:91" ht="41.25" customHeight="1" x14ac:dyDescent="0.3">
      <c r="A52" s="7" t="s">
        <v>534</v>
      </c>
      <c r="B52" s="16" t="s">
        <v>535</v>
      </c>
      <c r="C52" s="16" t="s">
        <v>536</v>
      </c>
      <c r="D52" s="116" t="s">
        <v>50</v>
      </c>
      <c r="E52" s="116" t="s">
        <v>50</v>
      </c>
      <c r="F52" s="138">
        <v>8500</v>
      </c>
      <c r="G52" s="138">
        <v>83500</v>
      </c>
      <c r="H52" s="32" t="s">
        <v>367</v>
      </c>
      <c r="I52" s="32" t="s">
        <v>400</v>
      </c>
      <c r="J52" s="35"/>
      <c r="K52" s="35"/>
      <c r="L52" s="35" t="s">
        <v>76</v>
      </c>
      <c r="M52" s="16"/>
      <c r="N52" s="294">
        <v>45963</v>
      </c>
      <c r="O52" s="65" t="s">
        <v>27</v>
      </c>
    </row>
    <row r="53" spans="1:91" ht="41.4" x14ac:dyDescent="0.3">
      <c r="A53" s="174" t="s">
        <v>537</v>
      </c>
      <c r="B53" s="50" t="s">
        <v>538</v>
      </c>
      <c r="C53" s="50" t="s">
        <v>539</v>
      </c>
      <c r="D53" s="44" t="s">
        <v>50</v>
      </c>
      <c r="E53" s="44" t="s">
        <v>50</v>
      </c>
      <c r="F53" s="139">
        <v>97567</v>
      </c>
      <c r="G53" s="139">
        <v>97567</v>
      </c>
      <c r="H53" s="32" t="s">
        <v>367</v>
      </c>
      <c r="I53" s="32" t="s">
        <v>461</v>
      </c>
      <c r="J53" s="35">
        <v>34862</v>
      </c>
      <c r="K53" s="35" t="s">
        <v>540</v>
      </c>
      <c r="L53" s="35" t="s">
        <v>541</v>
      </c>
      <c r="M53" s="50" t="s">
        <v>102</v>
      </c>
      <c r="N53" s="294">
        <v>45820</v>
      </c>
      <c r="O53" s="65" t="s">
        <v>27</v>
      </c>
    </row>
    <row r="54" spans="1:91" ht="114.75" customHeight="1" x14ac:dyDescent="0.3">
      <c r="A54" s="181" t="s">
        <v>542</v>
      </c>
      <c r="B54" s="18" t="s">
        <v>543</v>
      </c>
      <c r="C54" s="18" t="s">
        <v>544</v>
      </c>
      <c r="D54" s="44" t="s">
        <v>49</v>
      </c>
      <c r="E54" s="44" t="s">
        <v>49</v>
      </c>
      <c r="F54" s="135">
        <v>4000000</v>
      </c>
      <c r="G54" s="135">
        <v>20000000</v>
      </c>
      <c r="H54" s="32" t="s">
        <v>367</v>
      </c>
      <c r="I54" s="18" t="s">
        <v>545</v>
      </c>
      <c r="J54" s="18">
        <v>43556</v>
      </c>
      <c r="K54" s="18">
        <v>47208</v>
      </c>
      <c r="L54" s="18" t="s">
        <v>91</v>
      </c>
      <c r="M54" s="18" t="s">
        <v>546</v>
      </c>
      <c r="N54" s="298">
        <v>47208</v>
      </c>
      <c r="O54" s="65" t="s">
        <v>27</v>
      </c>
    </row>
    <row r="55" spans="1:91" ht="95.25" customHeight="1" x14ac:dyDescent="0.3">
      <c r="A55" s="7" t="s">
        <v>547</v>
      </c>
      <c r="B55" s="16" t="s">
        <v>547</v>
      </c>
      <c r="C55" s="16" t="s">
        <v>548</v>
      </c>
      <c r="D55" s="116" t="s">
        <v>50</v>
      </c>
      <c r="E55" s="116" t="s">
        <v>49</v>
      </c>
      <c r="F55" s="289">
        <v>1475000</v>
      </c>
      <c r="G55" s="289">
        <v>4430000</v>
      </c>
      <c r="H55" s="262" t="s">
        <v>367</v>
      </c>
      <c r="I55" s="32" t="s">
        <v>400</v>
      </c>
      <c r="J55" s="35">
        <v>43435</v>
      </c>
      <c r="K55" s="35">
        <v>45261</v>
      </c>
      <c r="L55" s="16" t="s">
        <v>475</v>
      </c>
      <c r="M55" s="16" t="s">
        <v>127</v>
      </c>
      <c r="N55" s="294">
        <v>46112</v>
      </c>
      <c r="O55" s="65" t="s">
        <v>27</v>
      </c>
    </row>
    <row r="56" spans="1:91" ht="28.2" x14ac:dyDescent="0.3">
      <c r="A56" s="180" t="s">
        <v>549</v>
      </c>
      <c r="B56" s="40" t="s">
        <v>550</v>
      </c>
      <c r="C56" s="40" t="s">
        <v>551</v>
      </c>
      <c r="D56" s="44" t="s">
        <v>49</v>
      </c>
      <c r="E56" s="44" t="s">
        <v>49</v>
      </c>
      <c r="F56" s="289">
        <v>0</v>
      </c>
      <c r="G56" s="289">
        <v>0</v>
      </c>
      <c r="H56" s="290" t="s">
        <v>367</v>
      </c>
      <c r="I56" s="116" t="s">
        <v>552</v>
      </c>
      <c r="J56" s="117">
        <v>44866</v>
      </c>
      <c r="K56" s="117">
        <v>48518</v>
      </c>
      <c r="L56" s="116" t="s">
        <v>553</v>
      </c>
      <c r="M56" s="116" t="s">
        <v>91</v>
      </c>
      <c r="N56" s="307">
        <v>48518</v>
      </c>
      <c r="O56" s="65" t="s">
        <v>27</v>
      </c>
    </row>
    <row r="57" spans="1:91" ht="14.4" x14ac:dyDescent="0.3">
      <c r="A57" s="128" t="s">
        <v>554</v>
      </c>
      <c r="B57" s="116" t="s">
        <v>555</v>
      </c>
      <c r="C57" s="116" t="s">
        <v>556</v>
      </c>
      <c r="D57" s="44" t="s">
        <v>50</v>
      </c>
      <c r="E57" s="44" t="s">
        <v>50</v>
      </c>
      <c r="F57" s="291">
        <v>10000</v>
      </c>
      <c r="G57" s="291">
        <v>30000</v>
      </c>
      <c r="H57" s="290" t="s">
        <v>367</v>
      </c>
      <c r="I57" s="116" t="s">
        <v>552</v>
      </c>
      <c r="J57" s="117">
        <v>45383</v>
      </c>
      <c r="K57" s="117">
        <v>46477</v>
      </c>
      <c r="L57" s="116" t="s">
        <v>557</v>
      </c>
      <c r="M57" s="116" t="s">
        <v>558</v>
      </c>
      <c r="N57" s="307">
        <v>46752</v>
      </c>
      <c r="O57" s="124" t="s">
        <v>28</v>
      </c>
    </row>
    <row r="58" spans="1:91" ht="41.4" x14ac:dyDescent="0.3">
      <c r="A58" s="179" t="s">
        <v>559</v>
      </c>
      <c r="B58" s="60" t="s">
        <v>560</v>
      </c>
      <c r="C58" s="60" t="s">
        <v>561</v>
      </c>
      <c r="D58" s="116" t="s">
        <v>50</v>
      </c>
      <c r="E58" s="116" t="s">
        <v>50</v>
      </c>
      <c r="F58" s="292">
        <v>1000</v>
      </c>
      <c r="G58" s="292">
        <v>1000</v>
      </c>
      <c r="H58" s="262" t="s">
        <v>367</v>
      </c>
      <c r="I58" s="25" t="s">
        <v>562</v>
      </c>
      <c r="J58" s="132">
        <v>42740</v>
      </c>
      <c r="K58" s="60" t="s">
        <v>382</v>
      </c>
      <c r="L58" s="65" t="s">
        <v>76</v>
      </c>
      <c r="M58" s="25" t="s">
        <v>102</v>
      </c>
      <c r="N58" s="300">
        <v>45662</v>
      </c>
      <c r="O58" s="124" t="s">
        <v>28</v>
      </c>
    </row>
    <row r="59" spans="1:91" ht="41.4" x14ac:dyDescent="0.3">
      <c r="A59" s="106" t="s">
        <v>563</v>
      </c>
      <c r="B59" s="18" t="s">
        <v>564</v>
      </c>
      <c r="C59" s="18" t="s">
        <v>565</v>
      </c>
      <c r="D59" s="44" t="s">
        <v>49</v>
      </c>
      <c r="E59" s="44" t="s">
        <v>49</v>
      </c>
      <c r="F59" s="135">
        <v>2144553.08</v>
      </c>
      <c r="G59" s="135">
        <v>20250000</v>
      </c>
      <c r="H59" s="32" t="s">
        <v>367</v>
      </c>
      <c r="I59" s="18" t="s">
        <v>562</v>
      </c>
      <c r="J59" s="18">
        <v>41699</v>
      </c>
      <c r="K59" s="140">
        <v>45350</v>
      </c>
      <c r="L59" s="18" t="s">
        <v>553</v>
      </c>
      <c r="M59" s="18" t="s">
        <v>335</v>
      </c>
      <c r="N59" s="298">
        <v>46811</v>
      </c>
      <c r="O59" s="67" t="s">
        <v>27</v>
      </c>
    </row>
    <row r="60" spans="1:91" ht="27.6" x14ac:dyDescent="0.3">
      <c r="A60" s="86" t="s">
        <v>287</v>
      </c>
      <c r="B60" s="76" t="s">
        <v>566</v>
      </c>
      <c r="C60" s="76" t="s">
        <v>567</v>
      </c>
      <c r="D60" s="44" t="s">
        <v>50</v>
      </c>
      <c r="E60" s="44" t="s">
        <v>50</v>
      </c>
      <c r="F60" s="94">
        <v>15742.52</v>
      </c>
      <c r="G60" s="94">
        <v>15742.52</v>
      </c>
      <c r="H60" s="2" t="s">
        <v>367</v>
      </c>
      <c r="I60" s="86" t="s">
        <v>447</v>
      </c>
      <c r="J60" s="89">
        <v>45383</v>
      </c>
      <c r="K60" s="89">
        <v>45747</v>
      </c>
      <c r="L60" s="86" t="s">
        <v>114</v>
      </c>
      <c r="M60" s="85"/>
      <c r="N60" s="256">
        <v>45747</v>
      </c>
      <c r="O60" s="73" t="s">
        <v>32</v>
      </c>
    </row>
    <row r="61" spans="1:91" ht="27.6" x14ac:dyDescent="0.3">
      <c r="A61" s="86" t="s">
        <v>287</v>
      </c>
      <c r="B61" s="76" t="s">
        <v>566</v>
      </c>
      <c r="C61" s="76" t="s">
        <v>567</v>
      </c>
      <c r="D61" s="116" t="s">
        <v>50</v>
      </c>
      <c r="E61" s="116" t="s">
        <v>50</v>
      </c>
      <c r="F61" s="94">
        <v>15742.52</v>
      </c>
      <c r="G61" s="94">
        <v>15742.52</v>
      </c>
      <c r="H61" s="2" t="s">
        <v>367</v>
      </c>
      <c r="I61" s="86" t="s">
        <v>447</v>
      </c>
      <c r="J61" s="89">
        <v>45383</v>
      </c>
      <c r="K61" s="89">
        <v>45747</v>
      </c>
      <c r="L61" s="86" t="s">
        <v>114</v>
      </c>
      <c r="M61" s="85"/>
      <c r="N61" s="256">
        <v>45747</v>
      </c>
      <c r="O61" s="73" t="s">
        <v>32</v>
      </c>
    </row>
    <row r="62" spans="1:91" s="285" customFormat="1" ht="69" x14ac:dyDescent="0.25">
      <c r="A62" s="145" t="s">
        <v>287</v>
      </c>
      <c r="B62" s="146" t="s">
        <v>568</v>
      </c>
      <c r="C62" s="146" t="s">
        <v>456</v>
      </c>
      <c r="D62" s="44" t="s">
        <v>50</v>
      </c>
      <c r="E62" s="44" t="s">
        <v>49</v>
      </c>
      <c r="F62" s="147">
        <v>72864.259999999995</v>
      </c>
      <c r="G62" s="147">
        <v>72864.259999999995</v>
      </c>
      <c r="H62" s="49" t="s">
        <v>367</v>
      </c>
      <c r="I62" s="145" t="s">
        <v>447</v>
      </c>
      <c r="J62" s="148">
        <v>45383</v>
      </c>
      <c r="K62" s="148">
        <v>45747</v>
      </c>
      <c r="L62" s="145" t="s">
        <v>114</v>
      </c>
      <c r="M62" s="145"/>
      <c r="N62" s="301">
        <v>45747</v>
      </c>
      <c r="O62" s="127" t="s">
        <v>32</v>
      </c>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302"/>
      <c r="AO62" s="302"/>
      <c r="AP62" s="302"/>
      <c r="AQ62" s="302"/>
      <c r="AR62" s="302"/>
      <c r="AS62" s="302"/>
      <c r="AT62" s="302"/>
      <c r="AU62" s="302"/>
      <c r="AV62" s="302"/>
      <c r="AW62" s="302"/>
      <c r="AX62" s="302"/>
      <c r="AY62" s="302"/>
      <c r="AZ62" s="302"/>
      <c r="BA62" s="302"/>
      <c r="BB62" s="302"/>
      <c r="BC62" s="302"/>
      <c r="BD62" s="302"/>
      <c r="BE62" s="302"/>
      <c r="BF62" s="302"/>
      <c r="BG62" s="302"/>
      <c r="BH62" s="302"/>
      <c r="BI62" s="302"/>
      <c r="BJ62" s="302"/>
      <c r="BK62" s="302"/>
      <c r="BL62" s="302"/>
      <c r="BM62" s="302"/>
      <c r="BN62" s="302"/>
      <c r="BO62" s="302"/>
      <c r="BP62" s="302"/>
      <c r="BQ62" s="302"/>
      <c r="BR62" s="302"/>
      <c r="BS62" s="302"/>
      <c r="BT62" s="302"/>
      <c r="BU62" s="302"/>
      <c r="BV62" s="302"/>
      <c r="BW62" s="302"/>
      <c r="BX62" s="302"/>
      <c r="BY62" s="302"/>
      <c r="BZ62" s="302"/>
      <c r="CA62" s="302"/>
      <c r="CB62" s="302"/>
      <c r="CC62" s="302"/>
      <c r="CD62" s="302"/>
      <c r="CE62" s="302"/>
      <c r="CF62" s="302"/>
      <c r="CG62" s="302"/>
      <c r="CH62" s="302"/>
      <c r="CI62" s="302"/>
      <c r="CJ62" s="302"/>
      <c r="CK62" s="302"/>
      <c r="CL62" s="302"/>
      <c r="CM62" s="302"/>
    </row>
    <row r="63" spans="1:91" ht="28.2" x14ac:dyDescent="0.3">
      <c r="A63" s="118" t="s">
        <v>569</v>
      </c>
      <c r="B63" s="227" t="s">
        <v>570</v>
      </c>
      <c r="C63" s="118" t="s">
        <v>571</v>
      </c>
      <c r="D63" s="44" t="s">
        <v>50</v>
      </c>
      <c r="E63" s="44" t="s">
        <v>49</v>
      </c>
      <c r="F63" s="87">
        <v>100000</v>
      </c>
      <c r="G63" s="87">
        <v>200000</v>
      </c>
      <c r="H63" s="2" t="s">
        <v>367</v>
      </c>
      <c r="I63" s="76" t="s">
        <v>447</v>
      </c>
      <c r="J63" s="119">
        <v>44795</v>
      </c>
      <c r="K63" s="119">
        <v>45747</v>
      </c>
      <c r="L63" s="76" t="s">
        <v>572</v>
      </c>
      <c r="M63" s="118" t="s">
        <v>114</v>
      </c>
      <c r="N63" s="251">
        <v>45747</v>
      </c>
      <c r="O63" s="70" t="s">
        <v>30</v>
      </c>
    </row>
    <row r="64" spans="1:91" ht="14.4" x14ac:dyDescent="0.3"/>
    <row r="65" ht="14.4" x14ac:dyDescent="0.3"/>
    <row r="66" ht="14.4" x14ac:dyDescent="0.3"/>
    <row r="67" ht="14.4" x14ac:dyDescent="0.3"/>
    <row r="68" ht="14.4" x14ac:dyDescent="0.3"/>
    <row r="69" ht="14.4" x14ac:dyDescent="0.3"/>
    <row r="70" ht="14.4" x14ac:dyDescent="0.3"/>
    <row r="71" ht="14.4" x14ac:dyDescent="0.3"/>
    <row r="72" ht="14.4" x14ac:dyDescent="0.3"/>
    <row r="73" ht="14.4" x14ac:dyDescent="0.3"/>
    <row r="74" ht="14.4" x14ac:dyDescent="0.3"/>
    <row r="75" ht="14.4" x14ac:dyDescent="0.3"/>
    <row r="76" ht="14.4" x14ac:dyDescent="0.3"/>
    <row r="77" ht="14.4" x14ac:dyDescent="0.3"/>
    <row r="78" ht="14.4" x14ac:dyDescent="0.3"/>
    <row r="79" ht="14.4" x14ac:dyDescent="0.3"/>
    <row r="80" ht="14.4" x14ac:dyDescent="0.3"/>
    <row r="81" ht="14.4" x14ac:dyDescent="0.3"/>
    <row r="82" ht="14.4" x14ac:dyDescent="0.3"/>
    <row r="83" ht="14.4" x14ac:dyDescent="0.3"/>
    <row r="84" ht="14.4" x14ac:dyDescent="0.3"/>
    <row r="85" ht="14.4" x14ac:dyDescent="0.3"/>
    <row r="86" ht="14.4" x14ac:dyDescent="0.3"/>
    <row r="87" ht="14.4" x14ac:dyDescent="0.3"/>
    <row r="88" ht="14.4" x14ac:dyDescent="0.3"/>
    <row r="89" ht="14.4" x14ac:dyDescent="0.3"/>
    <row r="92" ht="29.25" customHeight="1" x14ac:dyDescent="0.3"/>
  </sheetData>
  <autoFilter ref="A1:O63" xr:uid="{6E4F5C88-F57A-40D6-B7CD-8361A1B67D0E}">
    <sortState xmlns:xlrd2="http://schemas.microsoft.com/office/spreadsheetml/2017/richdata2" ref="A2:O63">
      <sortCondition sortBy="cellColor" ref="N1" dxfId="2"/>
    </sortState>
  </autoFilter>
  <sortState xmlns:xlrd2="http://schemas.microsoft.com/office/spreadsheetml/2017/richdata2" ref="A2:O92">
    <sortCondition descending="1" ref="N2:N92"/>
  </sortState>
  <dataValidations count="22">
    <dataValidation allowBlank="1" showInputMessage="1" showErrorMessage="1" promptTitle="Senior Responsible Officer" prompt="Enter the name of the senior officer responsible for this contract on behalf of the Council" sqref="I41:I42 H33:I35 I14 H38:I38 H48:H49 H50:I51 H39:H43 H58:H59 H30:H37 H44:I44 H55:I57 H52:H54 H2:I13 H14:H24" xr:uid="{96504575-2A25-4442-A63F-7E2279415EE1}">
      <formula1>0</formula1>
      <formula2>0</formula2>
    </dataValidation>
    <dataValidation allowBlank="1" showInputMessage="1" showErrorMessage="1" promptTitle="Extension Options" prompt="Enter a description of any extension options available in the contract (if relevant)" sqref="K42 M38 M50:M51 L33:L34 M44 M57 M40:M42 M3:M12" xr:uid="{5B71A605-393C-43D1-8D43-93260580E82A}">
      <formula1>0</formula1>
      <formula2>0</formula2>
    </dataValidation>
    <dataValidation allowBlank="1" showInputMessage="1" showErrorMessage="1" promptTitle="Contract length" prompt="Enter the length of contract entered excluding any possible extensions." sqref="L41:L42 L38 L30 L50:L51 K33:K34 L44 L57 L3:L12" xr:uid="{7640DD58-396C-475E-9A3E-FAAF25E5A568}">
      <formula1>0</formula1>
      <formula2>0</formula2>
    </dataValidation>
    <dataValidation allowBlank="1" showInputMessage="1" showErrorMessage="1" promptTitle="Commencement Date" prompt="Enter the date on which this contract commences" sqref="J41:J42 J38 J50:J51 J44 J55:J57 J2:J3 J5:J14" xr:uid="{379DBC12-2FBA-4C41-892D-1ADE68670B69}">
      <formula1>0</formula1>
      <formula2>0</formula2>
    </dataValidation>
    <dataValidation allowBlank="1" showInputMessage="1" showErrorMessage="1" promptTitle="Supplier Name" prompt="Enter the registered name of this supplier as stated in the contract" sqref="C41:C42 E2:E7 E13:E14 C13:C14 C38 E38 D15:E23 D48:E49 C50:E50 C51 E51 D40:E43 D58:E62 D30:E37 E44 C44 E55:E57 C55:C57 D52:E54 C2:C7 C8:E12" xr:uid="{0DA6D357-6618-43AA-9048-409C507F042A}">
      <formula1>0</formula1>
      <formula2>0</formula2>
    </dataValidation>
    <dataValidation allowBlank="1" showInputMessage="1" showErrorMessage="1" promptTitle="Contract Description" prompt="Enter a brief description of the supplies, services or works to be provided under this contract" sqref="A4 B13 B3:B5 B38 B44 B57" xr:uid="{A5F81707-5393-4DDF-9C2B-BFCA330DE993}">
      <formula1>0</formula1>
      <formula2>0</formula2>
    </dataValidation>
    <dataValidation allowBlank="1" showInputMessage="1" showErrorMessage="1" promptTitle="Current Expiry Date" prompt="Enter the date on which the contract is currently scheduled to expire" sqref="N41:N42 N55 N6 N8:N11" xr:uid="{5CA74A3B-0B9D-4870-AAFC-605C13D3F728}">
      <formula1>0</formula1>
      <formula2>0</formula2>
    </dataValidation>
    <dataValidation allowBlank="1" showInputMessage="1" showErrorMessage="1" promptTitle="Initial Expiry Date" prompt="Enter the date on which the contract will expire (excluding extension options)" sqref="K41 J4:K4 K3 N3:N5 N7 K55 K2:N2 K14:N14 K56:N56 N38 K38 N50:N51 K50:K51 M33:M34 K44 N44 K57 N57 N11:N12 K5:K13" xr:uid="{D790681A-20DF-473F-92E6-8215D55BCC1D}">
      <formula1>0</formula1>
      <formula2>0</formula2>
    </dataValidation>
    <dataValidation allowBlank="1" showInputMessage="1" showErrorMessage="1" promptTitle="Contract Title" prompt="Enter the title of the awarded contract" sqref="A5 A41:B42 A3 A55 A13 A14:B14 A38 A50:B51 A56:B56 A44 A57 A2:B2 A6:B12" xr:uid="{220C22A9-B522-4F62-AA0E-72F76CBE5405}">
      <formula1>0</formula1>
      <formula2>0</formula2>
    </dataValidation>
    <dataValidation allowBlank="1" showInputMessage="1" showErrorMessage="1" promptTitle="Estimated Contract Value" prompt="Enter the estimated total value over the full duration of the contract including any extension options" sqref="G41:G42 G3:G6 G13 G38 G51 F55:G56 G44 G8:G11" xr:uid="{8FDDC743-0A01-42EC-8A3E-92032F9FA1A4}">
      <formula1>0</formula1>
      <formula2>0</formula2>
    </dataValidation>
    <dataValidation allowBlank="1" showInputMessage="1" showErrorMessage="1" promptTitle="Yearly contract value." prompt="Enter the estimated yearly value for this contract" sqref="F41:F42 F13:F14 F2" xr:uid="{458B554A-D138-4524-B537-5899409BEB6C}">
      <formula1>0</formula1>
      <formula2>0</formula2>
    </dataValidation>
    <dataValidation allowBlank="1" showInputMessage="1" showErrorMessage="1" promptTitle="Yearly contract value" prompt="Enter the estimated yearly value for this contract" sqref="F38 F50:F51 F44 F57:G57 F3:F12" xr:uid="{B3EF27BE-8B7B-4E57-A5F9-C28FC773A6E1}">
      <formula1>0</formula1>
      <formula2>0</formula2>
    </dataValidation>
    <dataValidation allowBlank="1" showInputMessage="1" showErrorMessage="1" promptTitle="Supplier Name" prompt="Enter the registered name of this supplier as stated in the contract" sqref="D13:D14 D55:D56 C60:E62 D2" xr:uid="{CB47D4F3-37B4-4B6C-AF8C-1DAFE967E8B6}"/>
    <dataValidation allowBlank="1" showInputMessage="1" showErrorMessage="1" promptTitle="Contract length" prompt="Enter the length of contract entered excluding any possible extensions." sqref="L13 L55 L60:L62" xr:uid="{1488F14E-A634-4101-BABE-68BEAE1AF560}"/>
    <dataValidation allowBlank="1" showInputMessage="1" showErrorMessage="1" promptTitle="Extension Options" prompt="Enter a description of any extension options available in the contract (if relevant)" sqref="M13 M55 M60:M62" xr:uid="{50B3016A-5EBB-40DD-B085-7DCA3857C10E}"/>
    <dataValidation allowBlank="1" showInputMessage="1" showErrorMessage="1" promptTitle="Contract Description" prompt="Enter a brief description of the supplies, services or works to be provided under this contract" sqref="B60:B62" xr:uid="{6CC29F43-3219-43B9-B371-8842DA472D2E}"/>
    <dataValidation allowBlank="1" showInputMessage="1" showErrorMessage="1" promptTitle="Yearly contract value" prompt="Enter the estimated yearly value for this contract" sqref="F60:F62 G62" xr:uid="{02166556-54D7-48FE-91EC-29B0B4D1F109}"/>
    <dataValidation allowBlank="1" showInputMessage="1" showErrorMessage="1" promptTitle="Estimated Contract Value" prompt="Enter the estimated total value over the full duration of the contract including any extension options" sqref="G60:G61" xr:uid="{7F458DD4-1B84-45AF-A8B8-62EE92AC8D79}"/>
    <dataValidation allowBlank="1" showInputMessage="1" showErrorMessage="1" promptTitle="Initial Expiry Date" prompt="Enter the date on which the contract will expire (excluding extension options)" sqref="K60:K62 N60:N62" xr:uid="{592F47CB-D114-4D9E-8EEF-4E71FC5630DC}"/>
    <dataValidation allowBlank="1" showInputMessage="1" showErrorMessage="1" promptTitle="Commencement Date" prompt="Enter the date on which this contract commences" sqref="N60:N62 J60:J62" xr:uid="{44A83DA7-42F4-4E51-B3FB-C8B2A503E051}"/>
    <dataValidation allowBlank="1" showInputMessage="1" showErrorMessage="1" promptTitle="Contract Title" prompt="Enter the title of the awarded contract" sqref="A60:B61 A62" xr:uid="{FD3D2176-BF6E-440E-851C-F9A5870A2FF1}"/>
    <dataValidation allowBlank="1" showInputMessage="1" showErrorMessage="1" promptTitle="Senior Responsible Officer" prompt="Enter the name of the senior officer responsible for this contract on behalf of the Council" sqref="H60:I63" xr:uid="{56CA7B58-1E66-452E-996F-671981A48419}"/>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D186F77-429D-41E8-BD6E-A91989B54997}">
          <x14:formula1>
            <xm:f>'Data Validation'!$A$2:$A$8</xm:f>
          </x14:formula1>
          <xm:sqref>O60:O62</xm:sqref>
        </x14:dataValidation>
        <x14:dataValidation type="list" allowBlank="1" showInputMessage="1" showErrorMessage="1" xr:uid="{B271CBE2-D3BD-466A-BEF8-1490A0DB2C51}">
          <x14:formula1>
            <xm:f>'Data Validation'!$A$2:$A$7</xm:f>
          </x14:formula1>
          <xm:sqref>O2:O59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6C0DD03F43604EAE750A0A6D6683BB" ma:contentTypeVersion="8" ma:contentTypeDescription="Create a new document." ma:contentTypeScope="" ma:versionID="9c378822b3f2fcc9292119f33394505b">
  <xsd:schema xmlns:xsd="http://www.w3.org/2001/XMLSchema" xmlns:xs="http://www.w3.org/2001/XMLSchema" xmlns:p="http://schemas.microsoft.com/office/2006/metadata/properties" xmlns:ns2="33ffd938-5976-454a-b0bc-4717ff649643" xmlns:ns3="a13d89d0-c6ba-4d29-ad73-dcafb8fe5fdc" targetNamespace="http://schemas.microsoft.com/office/2006/metadata/properties" ma:root="true" ma:fieldsID="c3a304de5a4efbf8722a6c2e45c56c18" ns2:_="" ns3:_="">
    <xsd:import namespace="33ffd938-5976-454a-b0bc-4717ff649643"/>
    <xsd:import namespace="a13d89d0-c6ba-4d29-ad73-dcafb8fe5f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fd938-5976-454a-b0bc-4717ff649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3d89d0-c6ba-4d29-ad73-dcafb8fe5f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13d89d0-c6ba-4d29-ad73-dcafb8fe5fdc">
      <UserInfo>
        <DisplayName>John Patrick</DisplayName>
        <AccountId>13</AccountId>
        <AccountType/>
      </UserInfo>
      <UserInfo>
        <DisplayName>Ali Hussain</DisplayName>
        <AccountId>46</AccountId>
        <AccountType/>
      </UserInfo>
      <UserInfo>
        <DisplayName>Jack Riley</DisplayName>
        <AccountId>54</AccountId>
        <AccountType/>
      </UserInfo>
      <UserInfo>
        <DisplayName>Jo Bateman</DisplayName>
        <AccountId>57</AccountId>
        <AccountType/>
      </UserInfo>
      <UserInfo>
        <DisplayName>Jack Davis</DisplayName>
        <AccountId>62</AccountId>
        <AccountType/>
      </UserInfo>
      <UserInfo>
        <DisplayName>Nicholas Baxter</DisplayName>
        <AccountId>63</AccountId>
        <AccountType/>
      </UserInfo>
      <UserInfo>
        <DisplayName>Eve Kinyua</DisplayName>
        <AccountId>104</AccountId>
        <AccountType/>
      </UserInfo>
      <UserInfo>
        <DisplayName>Caroline Clay</DisplayName>
        <AccountId>110</AccountId>
        <AccountType/>
      </UserInfo>
      <UserInfo>
        <DisplayName>Jamie Goodwins</DisplayName>
        <AccountId>122</AccountId>
        <AccountType/>
      </UserInfo>
      <UserInfo>
        <DisplayName>Ian Langford</DisplayName>
        <AccountId>124</AccountId>
        <AccountType/>
      </UserInfo>
      <UserInfo>
        <DisplayName>Luke Whitehead</DisplayName>
        <AccountId>125</AccountId>
        <AccountType/>
      </UserInfo>
      <UserInfo>
        <DisplayName>Amina Kareem</DisplayName>
        <AccountId>126</AccountId>
        <AccountType/>
      </UserInfo>
      <UserInfo>
        <DisplayName>James Gummery</DisplayName>
        <AccountId>127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36AE3A-CEBB-4E82-9D4E-B29DF8A985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fd938-5976-454a-b0bc-4717ff649643"/>
    <ds:schemaRef ds:uri="a13d89d0-c6ba-4d29-ad73-dcafb8fe5f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088A8D-64D0-48D8-8F16-6C6AA04C8C6C}">
  <ds:schemaRefs>
    <ds:schemaRef ds:uri="http://schemas.microsoft.com/office/2006/metadata/properties"/>
    <ds:schemaRef ds:uri="http://schemas.microsoft.com/office/infopath/2007/PartnerControls"/>
    <ds:schemaRef ds:uri="a13d89d0-c6ba-4d29-ad73-dcafb8fe5fdc"/>
  </ds:schemaRefs>
</ds:datastoreItem>
</file>

<file path=customXml/itemProps3.xml><?xml version="1.0" encoding="utf-8"?>
<ds:datastoreItem xmlns:ds="http://schemas.openxmlformats.org/officeDocument/2006/customXml" ds:itemID="{8B767179-8F0F-491E-B6CC-F6ECAC718F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Key</vt:lpstr>
      <vt:lpstr>Data Validation</vt:lpstr>
      <vt:lpstr>Customer, Business &amp; Corporate</vt:lpstr>
      <vt:lpstr>Strat, Policy &amp; Transformation</vt:lpstr>
      <vt:lpstr>Community &amp; Place Delivery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Tamanis-Laing</dc:creator>
  <cp:keywords/>
  <dc:description/>
  <cp:lastModifiedBy>Nicholas Baxter</cp:lastModifiedBy>
  <cp:revision>0</cp:revision>
  <dcterms:created xsi:type="dcterms:W3CDTF">2019-06-30T19:54:11Z</dcterms:created>
  <dcterms:modified xsi:type="dcterms:W3CDTF">2024-10-18T09:40:05Z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0x010100FA6C0DD03F43604EAE750A0A6D6683BB</vt:lpwstr>
  </property>
</Properties>
</file>