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R:\2 - Procurement\3. Compliance\Contract Register\01. Published Contracts Register\"/>
    </mc:Choice>
  </mc:AlternateContent>
  <xr:revisionPtr revIDLastSave="0" documentId="13_ncr:1_{B2CD690A-A2A2-4319-B6CE-8087823AE32F}" xr6:coauthVersionLast="47" xr6:coauthVersionMax="47" xr10:uidLastSave="{00000000-0000-0000-0000-000000000000}"/>
  <bookViews>
    <workbookView xWindow="-28920" yWindow="-120" windowWidth="29040" windowHeight="15840" tabRatio="688" xr2:uid="{00000000-000D-0000-FFFF-FFFF00000000}"/>
  </bookViews>
  <sheets>
    <sheet name="Key" sheetId="13" r:id="rId1"/>
    <sheet name="Customer, Business &amp; Corporate" sheetId="14" r:id="rId2"/>
    <sheet name="Data Validation" sheetId="15" state="hidden" r:id="rId3"/>
    <sheet name="Community &amp; Place Delivery" sheetId="12" r:id="rId4"/>
    <sheet name="Strat, Policy &amp; Transformation" sheetId="10" r:id="rId5"/>
  </sheets>
  <definedNames>
    <definedName name="_xlnm._FilterDatabase" localSheetId="3" hidden="1">'Community &amp; Place Delivery'!$A$1:$O$99</definedName>
    <definedName name="_xlnm._FilterDatabase" localSheetId="1" hidden="1">'Customer, Business &amp; Corporate'!$A$1:$O$70</definedName>
    <definedName name="_xlnm._FilterDatabase" localSheetId="4" hidden="1">'Strat, Policy &amp; Transformation'!$A$1:$P$40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20" authorId="0" shapeId="0" xr:uid="{BFBE48C3-AB83-47B5-8316-1C273F22D99C}">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Original contract value £197,885, additional costs of £26,460</t>
        </r>
      </text>
    </comment>
  </commentList>
</comments>
</file>

<file path=xl/sharedStrings.xml><?xml version="1.0" encoding="utf-8"?>
<sst xmlns="http://schemas.openxmlformats.org/spreadsheetml/2006/main" count="1903" uniqueCount="642">
  <si>
    <t>SADC Contracts Register</t>
  </si>
  <si>
    <r>
      <rPr>
        <sz val="14"/>
        <color rgb="FF000000"/>
        <rFont val="Calibri"/>
        <family val="2"/>
      </rPr>
      <t xml:space="preserve">Welcome to the SADC Contract Register. SADC has 3 Directorates which are </t>
    </r>
    <r>
      <rPr>
        <b/>
        <sz val="14"/>
        <color rgb="FF7030A0"/>
        <rFont val="Calibri"/>
        <family val="2"/>
      </rPr>
      <t xml:space="preserve">Customer, Business &amp; Corporate Support, </t>
    </r>
    <r>
      <rPr>
        <b/>
        <sz val="14"/>
        <color rgb="FF00B050"/>
        <rFont val="Calibri"/>
        <family val="2"/>
      </rPr>
      <t>Community &amp; Place Delivery</t>
    </r>
  </si>
  <si>
    <r>
      <rPr>
        <sz val="14"/>
        <color rgb="FF000000"/>
        <rFont val="Calibri"/>
        <family val="2"/>
      </rPr>
      <t>and</t>
    </r>
    <r>
      <rPr>
        <b/>
        <sz val="14"/>
        <color rgb="FF00B050"/>
        <rFont val="Calibri"/>
        <family val="2"/>
      </rPr>
      <t xml:space="preserve"> </t>
    </r>
    <r>
      <rPr>
        <b/>
        <sz val="14"/>
        <color rgb="FF0070C0"/>
        <rFont val="Calibri"/>
        <family val="2"/>
      </rPr>
      <t>Strategy, Policy &amp; Transformation</t>
    </r>
  </si>
  <si>
    <r>
      <rPr>
        <sz val="11"/>
        <color rgb="FF000000"/>
        <rFont val="Calibri"/>
        <family val="2"/>
      </rPr>
      <t xml:space="preserve">All SADC Contracts </t>
    </r>
    <r>
      <rPr>
        <b/>
        <sz val="11"/>
        <color rgb="FF000000"/>
        <rFont val="Calibri"/>
        <family val="2"/>
      </rPr>
      <t>Over £10K in a Contract's Life Span</t>
    </r>
    <r>
      <rPr>
        <sz val="11"/>
        <color rgb="FF000000"/>
        <rFont val="Calibri"/>
        <family val="2"/>
      </rPr>
      <t xml:space="preserve"> can be viewed by division and are managed by their SADC Contracts Manager. </t>
    </r>
  </si>
  <si>
    <t>General Housekeeping</t>
  </si>
  <si>
    <t>The contract register can be viewed and edited by every contract owner. Please leave the contract register without any filters, hidden rows and please do not change the</t>
  </si>
  <si>
    <t xml:space="preserve">formatting of the register. Please ensure all fields are completed in the standard format of other contracts. If you need assistance with any field please speak to </t>
  </si>
  <si>
    <t xml:space="preserve">Procurement where we will assist you. </t>
  </si>
  <si>
    <t>RAG Status</t>
  </si>
  <si>
    <r>
      <rPr>
        <sz val="11"/>
        <color rgb="FF000000"/>
        <rFont val="Calibri"/>
      </rPr>
      <t xml:space="preserve">If the date in the current expiry date (column O) is highlighted in </t>
    </r>
    <r>
      <rPr>
        <b/>
        <sz val="11"/>
        <color rgb="FFFFC000"/>
        <rFont val="Calibri"/>
      </rPr>
      <t>Amber</t>
    </r>
    <r>
      <rPr>
        <sz val="11"/>
        <color rgb="FF000000"/>
        <rFont val="Calibri"/>
      </rPr>
      <t xml:space="preserve">, then this will need to be reviewed by the SADC Contracts Manager in the near future. </t>
    </r>
  </si>
  <si>
    <r>
      <rPr>
        <sz val="11"/>
        <color rgb="FF000000"/>
        <rFont val="Calibri"/>
      </rPr>
      <t xml:space="preserve">If the contract is highlighted as critical (column D) or high value (column E) then the review period to expiry date will be </t>
    </r>
    <r>
      <rPr>
        <b/>
        <sz val="11"/>
        <color rgb="FF000000"/>
        <rFont val="Calibri"/>
      </rPr>
      <t>12 months plus</t>
    </r>
    <r>
      <rPr>
        <sz val="11"/>
        <color rgb="FF000000"/>
        <rFont val="Calibri"/>
      </rPr>
      <t>. Allowing the contract</t>
    </r>
  </si>
  <si>
    <t>owner enough time to re-procure, renew or terminate the goods or services of contract.</t>
  </si>
  <si>
    <r>
      <rPr>
        <sz val="11"/>
        <color rgb="FF000000"/>
        <rFont val="Calibri"/>
      </rPr>
      <t xml:space="preserve">If the date in the current expiry date (column O) is highlighted in </t>
    </r>
    <r>
      <rPr>
        <b/>
        <sz val="11"/>
        <color rgb="FFFF0000"/>
        <rFont val="Calibri"/>
      </rPr>
      <t>Red</t>
    </r>
    <r>
      <rPr>
        <sz val="11"/>
        <color rgb="FF000000"/>
        <rFont val="Calibri"/>
      </rPr>
      <t>, then the contract has expired. Contract owners must review and update their contracts prior to expiry.</t>
    </r>
  </si>
  <si>
    <r>
      <rPr>
        <sz val="11"/>
        <color rgb="FF000000"/>
        <rFont val="Calibri"/>
      </rPr>
      <t xml:space="preserve">Contract owners should be putting the contract expiry in your Outlook Calendars, and for low value (under £25K), low risk allow at least </t>
    </r>
    <r>
      <rPr>
        <b/>
        <sz val="11"/>
        <color rgb="FF000000"/>
        <rFont val="Calibri"/>
      </rPr>
      <t>3 months</t>
    </r>
    <r>
      <rPr>
        <sz val="11"/>
        <color rgb="FF000000"/>
        <rFont val="Calibri"/>
      </rPr>
      <t xml:space="preserve"> prior to expiry to re-procure, </t>
    </r>
  </si>
  <si>
    <r>
      <rPr>
        <sz val="11"/>
        <color rgb="FF000000"/>
        <rFont val="Calibri"/>
      </rPr>
      <t xml:space="preserve">renew or terminate. If the contract is highlighted as critical (column D) or high value (column E) then the review period to expiry date will be </t>
    </r>
    <r>
      <rPr>
        <b/>
        <sz val="11"/>
        <color rgb="FF000000"/>
        <rFont val="Calibri"/>
      </rPr>
      <t>12 months plus</t>
    </r>
    <r>
      <rPr>
        <sz val="11"/>
        <color rgb="FF000000"/>
        <rFont val="Calibri"/>
      </rPr>
      <t>. Allowing the contract</t>
    </r>
  </si>
  <si>
    <t>Definition of a Critical Contract</t>
  </si>
  <si>
    <t>A critical contract is a contract that must continue in the unlikely event if SADC ceased to exist. A contract that is deemed under the title of risk and recovery. Example of this would be</t>
  </si>
  <si>
    <t>Morgan Sindall, SADC has a legal obligation to provide remedial services to tenants. This contract would need to continue on in the unlikely event that SADC was no longer operational.</t>
  </si>
  <si>
    <t>Please see column E, for Critical</t>
  </si>
  <si>
    <t>Definition of a High Value Contract</t>
  </si>
  <si>
    <t>A contract over £1M, including aggregate i.e. length of contract is 3 years, £50k per year, total contract value £150k. This would be a high value contract</t>
  </si>
  <si>
    <t>Please see column F, for Critical</t>
  </si>
  <si>
    <t xml:space="preserve">Definition of a SME Voluntary/ Community Sector Rrganisation Sector </t>
  </si>
  <si>
    <t>An SME stands for Small Medium Enterprise with fewer than 500 employees with turnover less than 50M Euros under EU Commission.</t>
  </si>
  <si>
    <t> </t>
  </si>
  <si>
    <t>A Community Sector Organisation includes charities (registered and unregistered), community groups, community interst companies, and voluntary organisations.</t>
  </si>
  <si>
    <t>Contract Title</t>
  </si>
  <si>
    <t>Contract Description</t>
  </si>
  <si>
    <t>Supplier Name</t>
  </si>
  <si>
    <t>Critical Contract Yes/No?</t>
  </si>
  <si>
    <t>High Value Contract Yes/ No?</t>
  </si>
  <si>
    <t>Estimated yearly contract Value</t>
  </si>
  <si>
    <t>Estimated Contract Value</t>
  </si>
  <si>
    <t>Directorate</t>
  </si>
  <si>
    <t>Service Area</t>
  </si>
  <si>
    <t>Commencement Date</t>
  </si>
  <si>
    <t>Initial Expiry Date</t>
  </si>
  <si>
    <t>Length of contract</t>
  </si>
  <si>
    <t>Extension Options</t>
  </si>
  <si>
    <t>Current Expiry Date</t>
  </si>
  <si>
    <t>Contract Type</t>
  </si>
  <si>
    <t>Modern Gov Committee Mgt System software support &amp; maintenance</t>
  </si>
  <si>
    <t>New Technology Enterprise Limited (Civica Modern.Gov)</t>
  </si>
  <si>
    <t>Yes</t>
  </si>
  <si>
    <t>No</t>
  </si>
  <si>
    <t>Customer, Business and Corporate Support</t>
  </si>
  <si>
    <t>Democratic Services</t>
  </si>
  <si>
    <t>1 year rolling</t>
  </si>
  <si>
    <t>Annual Review</t>
  </si>
  <si>
    <t>Contract let via Open Tender</t>
  </si>
  <si>
    <t>Agreement for Connect Service ( and Equipment)</t>
  </si>
  <si>
    <t>Public-i</t>
  </si>
  <si>
    <t>3 year</t>
  </si>
  <si>
    <t>none</t>
  </si>
  <si>
    <t>Recruitment Advertisement</t>
  </si>
  <si>
    <t>Recruitment and Campaign Advertisements</t>
  </si>
  <si>
    <t>Candomedia Ltd</t>
  </si>
  <si>
    <t>Human Resources</t>
  </si>
  <si>
    <t>1 year</t>
  </si>
  <si>
    <t>1 Month Rolling</t>
  </si>
  <si>
    <t>Recruitment ATS (Applicant Tracking System)</t>
  </si>
  <si>
    <t>Hireful Ltd</t>
  </si>
  <si>
    <t>2 years</t>
  </si>
  <si>
    <t>Contract let via Quotes</t>
  </si>
  <si>
    <t>Selection Testing</t>
  </si>
  <si>
    <t>Online Selection Testing Portal &amp; Test Credits</t>
  </si>
  <si>
    <t>SHL/CEB Talent Management</t>
  </si>
  <si>
    <t>Annual Renewal</t>
  </si>
  <si>
    <t>Water Management</t>
  </si>
  <si>
    <t>Legionella control</t>
  </si>
  <si>
    <t>Hydro-x</t>
  </si>
  <si>
    <t>Estates</t>
  </si>
  <si>
    <t>3 years</t>
  </si>
  <si>
    <t>M &amp; E maintenance contract for all Estate Service Buildings</t>
  </si>
  <si>
    <t>Term maintenance contract for all Estate Service Buildings</t>
  </si>
  <si>
    <t>GetFix Ltd</t>
  </si>
  <si>
    <t>2 Years</t>
  </si>
  <si>
    <t>Lift Maintenance Contract</t>
  </si>
  <si>
    <t>Lift servicing and maintenance</t>
  </si>
  <si>
    <t>Lift Engineering Services</t>
  </si>
  <si>
    <t>Responsive Repairs for Commercial Buildings</t>
  </si>
  <si>
    <t>Kirkman and Jourdain Ltd</t>
  </si>
  <si>
    <t xml:space="preserve">Agreement for the provision of an integrated legal case management and time recording system </t>
  </si>
  <si>
    <t>Iken Business Limited</t>
  </si>
  <si>
    <t>Legal</t>
  </si>
  <si>
    <t>Thomson Reuters On-line Publications Service</t>
  </si>
  <si>
    <t xml:space="preserve">On-line provision of legal publications </t>
  </si>
  <si>
    <t>Thomson Reuters Professional UK Limited</t>
  </si>
  <si>
    <t>4 years</t>
  </si>
  <si>
    <t>Contract let via Framework</t>
  </si>
  <si>
    <t>ESPO MSTAR Framework - Agency Workers</t>
  </si>
  <si>
    <t>Provision of neutral vendor service for agency temps</t>
  </si>
  <si>
    <t>Comensura</t>
  </si>
  <si>
    <t>3 Years</t>
  </si>
  <si>
    <t>1 + 1</t>
  </si>
  <si>
    <t>Payroll Services</t>
  </si>
  <si>
    <t>Provision of payroll services using MHR Global</t>
  </si>
  <si>
    <t>Softcat Ltd</t>
  </si>
  <si>
    <t>Customer, Business and Corporate support</t>
  </si>
  <si>
    <t>Human resources</t>
  </si>
  <si>
    <t>5 years</t>
  </si>
  <si>
    <t>None</t>
  </si>
  <si>
    <t>Hosting, support and maintainence</t>
  </si>
  <si>
    <t>Website hosting and support</t>
  </si>
  <si>
    <t>CIVIC UK</t>
  </si>
  <si>
    <t>Information &amp; Communication Technology</t>
  </si>
  <si>
    <t>Marlborough Pavilion</t>
  </si>
  <si>
    <t>Main Contractor for Marlborough Pavilion Project</t>
  </si>
  <si>
    <t>Motacus Constructions</t>
  </si>
  <si>
    <t>Capital Projects</t>
  </si>
  <si>
    <t>20 months</t>
  </si>
  <si>
    <t>N/A</t>
  </si>
  <si>
    <t xml:space="preserve">CCOS S </t>
  </si>
  <si>
    <t>Principal Designer/CDM - for construction phase</t>
  </si>
  <si>
    <t>Frankhams</t>
  </si>
  <si>
    <t xml:space="preserve">Client Design Advisor </t>
  </si>
  <si>
    <t>Kyle Smart Associates</t>
  </si>
  <si>
    <t xml:space="preserve">1 year </t>
  </si>
  <si>
    <t>Direct Award through an Exemption</t>
  </si>
  <si>
    <t>Main Construction Contract</t>
  </si>
  <si>
    <t>Morgan Sindall</t>
  </si>
  <si>
    <t>CCOS South</t>
  </si>
  <si>
    <t>Project Management Consultancy</t>
  </si>
  <si>
    <t>Turner &amp; Townsend</t>
  </si>
  <si>
    <t>NA</t>
  </si>
  <si>
    <t>Commercial Agents to have design input and ensure successful rental of commercial spaces</t>
  </si>
  <si>
    <t>Aitchison Raffety</t>
  </si>
  <si>
    <t>TBC</t>
  </si>
  <si>
    <t>Estate Agents to have design input and ensure successful sales of residential units</t>
  </si>
  <si>
    <t>Frosts</t>
  </si>
  <si>
    <t>ec</t>
  </si>
  <si>
    <t>BDB Pitmans</t>
  </si>
  <si>
    <t>Xpress Electoral Management System</t>
  </si>
  <si>
    <t>Electoral registration and election management software</t>
  </si>
  <si>
    <t>Civica</t>
  </si>
  <si>
    <t>Electoral Services</t>
  </si>
  <si>
    <t>Delivery of polling booths</t>
  </si>
  <si>
    <t xml:space="preserve">Supply, delivery &amp; set up of polling booths </t>
  </si>
  <si>
    <t xml:space="preserve">Auckland Manufacturing </t>
  </si>
  <si>
    <t>1/11//2018</t>
  </si>
  <si>
    <t>Election Services  Stationery</t>
  </si>
  <si>
    <t>Provision of election and electoral registration stationery</t>
  </si>
  <si>
    <t>Civica Election Services</t>
  </si>
  <si>
    <t>Utility Bills &amp; Electricity Supply</t>
  </si>
  <si>
    <t xml:space="preserve">Supply of electricity </t>
  </si>
  <si>
    <t>EDF</t>
  </si>
  <si>
    <t>Procurement</t>
  </si>
  <si>
    <t>Utility Bills &amp; Gas Supply</t>
  </si>
  <si>
    <t xml:space="preserve">Supply of gas </t>
  </si>
  <si>
    <t>Total Energy</t>
  </si>
  <si>
    <t>£324,000</t>
  </si>
  <si>
    <t>Out of Hours Answering Service</t>
  </si>
  <si>
    <t>The Answering Service</t>
  </si>
  <si>
    <t xml:space="preserve">Customer Services </t>
  </si>
  <si>
    <t>1 years</t>
  </si>
  <si>
    <t xml:space="preserve">Occupational Health Contract </t>
  </si>
  <si>
    <t>Occupational Health services</t>
  </si>
  <si>
    <t>BHSF Occupational Health Ltd (formally Nexus Healthcare )</t>
  </si>
  <si>
    <t>Group Life Assurance</t>
  </si>
  <si>
    <t>Life Assurance</t>
  </si>
  <si>
    <t>Canada Life</t>
  </si>
  <si>
    <t>annual review</t>
  </si>
  <si>
    <t>Employee Assistance Programme</t>
  </si>
  <si>
    <t>Vita Health (Formerly Right Management)</t>
  </si>
  <si>
    <t>Absence Management System</t>
  </si>
  <si>
    <t>Absence Management Solution</t>
  </si>
  <si>
    <t>GoodShape (Formerly FirstCare Ltd)</t>
  </si>
  <si>
    <t xml:space="preserve">External Audit </t>
  </si>
  <si>
    <t>external audit</t>
  </si>
  <si>
    <t>BDO LLP</t>
  </si>
  <si>
    <t>Finance</t>
  </si>
  <si>
    <t xml:space="preserve">5 years </t>
  </si>
  <si>
    <t>5 years contract</t>
  </si>
  <si>
    <t>31/09/2024</t>
  </si>
  <si>
    <t>KPMG LLP</t>
  </si>
  <si>
    <t>Treasury management</t>
  </si>
  <si>
    <t>Treasury Management Advisors</t>
  </si>
  <si>
    <t>Link Treasury Services Ltd</t>
  </si>
  <si>
    <t>Insurance Broking services</t>
  </si>
  <si>
    <t>Provision of Insurance Broking services</t>
  </si>
  <si>
    <t>Marsh Ltd</t>
  </si>
  <si>
    <t>Extended for 2 years under HOS approval</t>
  </si>
  <si>
    <t>Buildings Insurance - Leasehold Flats &amp; Mortgaged properties</t>
  </si>
  <si>
    <t>Buildings Insurance arranged on behalf of leaseholders and Council mortgagors</t>
  </si>
  <si>
    <t>Aspen Insurance UK Ltd</t>
  </si>
  <si>
    <t xml:space="preserve">3 years </t>
  </si>
  <si>
    <t xml:space="preserve">2 year extension option </t>
  </si>
  <si>
    <t>Insurance Tender 2022</t>
  </si>
  <si>
    <t>Liability, Motor, Crime &amp; Group Peronal Accident</t>
  </si>
  <si>
    <t>Zurich Municipal</t>
  </si>
  <si>
    <t>2 yrs</t>
  </si>
  <si>
    <t>Insurance Tender 2023</t>
  </si>
  <si>
    <t>Property, Contract works &amp; terrorism</t>
  </si>
  <si>
    <t>Travelers Insurance Co. Ltd</t>
  </si>
  <si>
    <t>2yrs</t>
  </si>
  <si>
    <t>Engineering</t>
  </si>
  <si>
    <t>British Engineering Services Ltd</t>
  </si>
  <si>
    <t>Idox Estates Management Software</t>
  </si>
  <si>
    <t>Idox</t>
  </si>
  <si>
    <t>Asset Valuation for Capital Accounting purposes</t>
  </si>
  <si>
    <t>CBRE Ltd</t>
  </si>
  <si>
    <t>1 year + 1 year</t>
  </si>
  <si>
    <t>HRA Right to Buy Valuation Service</t>
  </si>
  <si>
    <t>Rumball Sedgwick</t>
  </si>
  <si>
    <t>Contract For Drainage and Car Park Works At Ridgeview Lodge, London Colney</t>
  </si>
  <si>
    <t>Drainage upgrade</t>
  </si>
  <si>
    <t>Ryebridge Ltd</t>
  </si>
  <si>
    <t>Capital Projects/Housing</t>
  </si>
  <si>
    <t>Noke Shot</t>
  </si>
  <si>
    <t>Sales Fees for Properties</t>
  </si>
  <si>
    <t xml:space="preserve">Frosts Estate Agents </t>
  </si>
  <si>
    <t>Cost Consultant Services RIBA stages 3-6</t>
  </si>
  <si>
    <t>Stace Construction &amp; Property Consultants</t>
  </si>
  <si>
    <t xml:space="preserve"> Ridgeview Lodge Project</t>
  </si>
  <si>
    <t>Cost Consultant Support for Drainage Upgrade</t>
  </si>
  <si>
    <t>WT Partnership</t>
  </si>
  <si>
    <t>Anti Fraud Service</t>
  </si>
  <si>
    <t>To undertake anti fraud investigations</t>
  </si>
  <si>
    <t>Dacorum Council</t>
  </si>
  <si>
    <t>Financial Management System</t>
  </si>
  <si>
    <t>Capita IB Solutions</t>
  </si>
  <si>
    <t>1.5 Years</t>
  </si>
  <si>
    <t>AllPay Ltd - Call off contract relating to electronic payment services</t>
  </si>
  <si>
    <t xml:space="preserve">Call off contract relating to electronic payment services (Lot 1 - Multiple Network Managed Service) </t>
  </si>
  <si>
    <t>AllPay Ltd</t>
  </si>
  <si>
    <t>Extend for 12 months, with maximum of 2 additional extensions.</t>
  </si>
  <si>
    <t>Cash Receipting &amp; Income Distribution Systems</t>
  </si>
  <si>
    <t>Access Paysuite Ltd (Known as Capita Pay 360 now The Access Group)</t>
  </si>
  <si>
    <t>1+1</t>
  </si>
  <si>
    <t>EntitledTo</t>
  </si>
  <si>
    <t>Benefit Calculator tool (St Albans branded)</t>
  </si>
  <si>
    <t>EntitledTo Ltd</t>
  </si>
  <si>
    <t>£2,600</t>
  </si>
  <si>
    <t>Benefits</t>
  </si>
  <si>
    <t>31/03/2022</t>
  </si>
  <si>
    <t>Inform Plc - Business Rates</t>
  </si>
  <si>
    <t>Business Rates RV finder and Appeals Provision calculation</t>
  </si>
  <si>
    <t>Inform Plc</t>
  </si>
  <si>
    <t>Revenues</t>
  </si>
  <si>
    <t>Building Cleaning Services</t>
  </si>
  <si>
    <t xml:space="preserve">Evergreen Facilities Services Ltd </t>
  </si>
  <si>
    <t>5 Years</t>
  </si>
  <si>
    <t>Verulamium Park Bridge</t>
  </si>
  <si>
    <t>Detailed Design Services</t>
  </si>
  <si>
    <t>Stirling Maynard</t>
  </si>
  <si>
    <t>13/1/2020</t>
  </si>
  <si>
    <t>Dependent on achieving necessary approvals</t>
  </si>
  <si>
    <t>EV Charge Point - Cotlands Wick, Hart Road, Keyfield Terrace, London Road Car Parks</t>
  </si>
  <si>
    <t>Swarco UK Ltd</t>
  </si>
  <si>
    <t>EV Charge Points Phase 1 (Westminster Lodge and Harpenden Leisure Centre)</t>
  </si>
  <si>
    <t>Design, Build and Operate</t>
  </si>
  <si>
    <t>Blink Charging UK Ltd (formally called E B Charging Limited)</t>
  </si>
  <si>
    <t>30/10/2020</t>
  </si>
  <si>
    <t>29/10/2023</t>
  </si>
  <si>
    <t>Sopwell Nunnery Boardwalk</t>
  </si>
  <si>
    <t>Replacement Boardwalk</t>
  </si>
  <si>
    <t>Clearway Gritting</t>
  </si>
  <si>
    <t>6 weeks</t>
  </si>
  <si>
    <t>Internal Audit Services</t>
  </si>
  <si>
    <t>Provide Shared Service Internal Audit to SADC</t>
  </si>
  <si>
    <t>Broxbourne Council</t>
  </si>
  <si>
    <t>Shared Service</t>
  </si>
  <si>
    <t>Clarence Park Pavilion Phase 2</t>
  </si>
  <si>
    <t>Refurbishment Internal</t>
  </si>
  <si>
    <t>Conamar Building Services Ltd</t>
  </si>
  <si>
    <t>12 weeks</t>
  </si>
  <si>
    <t>The Hedges Housing Development</t>
  </si>
  <si>
    <t>The Hedges Housing Development - Main Works Contract</t>
  </si>
  <si>
    <t>Parrott Construction Ltd</t>
  </si>
  <si>
    <t>King Offa Redevelopment Project</t>
  </si>
  <si>
    <t>Multi-disciplinary services relating to King Offa</t>
  </si>
  <si>
    <t>Pick Everard Ltd</t>
  </si>
  <si>
    <t>Monthly</t>
  </si>
  <si>
    <t>The Hedges Redevelopment Project</t>
  </si>
  <si>
    <t>QS Services</t>
  </si>
  <si>
    <t>StaceLLP</t>
  </si>
  <si>
    <t>EA Services</t>
  </si>
  <si>
    <t>PCSA for Drakes Drive Housing Project</t>
  </si>
  <si>
    <t>Pre Construction services for Drakes Drive</t>
  </si>
  <si>
    <t>United Living (South) Ltd</t>
  </si>
  <si>
    <t>1 Year</t>
  </si>
  <si>
    <t>Main Contractor for King Offa Project</t>
  </si>
  <si>
    <t>Neilcott Constuction Ltd</t>
  </si>
  <si>
    <t>Direct Award through a Framework</t>
  </si>
  <si>
    <t>Grant</t>
  </si>
  <si>
    <t>Supplying Exhibition (Artist)</t>
  </si>
  <si>
    <t>Begum Studios Ltd</t>
  </si>
  <si>
    <t>Community &amp; Place Delivery</t>
  </si>
  <si>
    <t>Museum Service</t>
  </si>
  <si>
    <t>5 months</t>
  </si>
  <si>
    <t>no extension</t>
  </si>
  <si>
    <t>Sustainability Appraisal and Habitat Regulations Assessment for the Local Plan</t>
  </si>
  <si>
    <t>Aecom</t>
  </si>
  <si>
    <t>n/a</t>
  </si>
  <si>
    <t>Spatial Planning</t>
  </si>
  <si>
    <t xml:space="preserve">Playing Pitch Strategy </t>
  </si>
  <si>
    <t>KKP</t>
  </si>
  <si>
    <t>£19,890</t>
  </si>
  <si>
    <t>Green Belt Review</t>
  </si>
  <si>
    <t>Ove Arup &amp; Partners International Ltd</t>
  </si>
  <si>
    <t>£186,277</t>
  </si>
  <si>
    <t>St Albans Wayfinding Monoliths Contract (project concept and graphics)</t>
  </si>
  <si>
    <t>Project to install way finding monoliths in St Albans City centre (including project concept and graphics).</t>
  </si>
  <si>
    <t>Placemarque  / Workshop 2</t>
  </si>
  <si>
    <t>01/03/2012 (approx)</t>
  </si>
  <si>
    <t>Local Plan, Strategic Sites and CIL Viability Reports</t>
  </si>
  <si>
    <t>BNP Paribas</t>
  </si>
  <si>
    <t>Local Plan support</t>
  </si>
  <si>
    <t>DAC Planning</t>
  </si>
  <si>
    <t>£21,750</t>
  </si>
  <si>
    <t>Local Plan consultation software</t>
  </si>
  <si>
    <t>Objective Corporation Limited</t>
  </si>
  <si>
    <t>01/06/2010 (Approx)</t>
  </si>
  <si>
    <t>Anual Review</t>
  </si>
  <si>
    <t>Infrastructure Delivery Plan (IDP)</t>
  </si>
  <si>
    <t>Infrastructre Delivery Plan (IDP)</t>
  </si>
  <si>
    <t>OVE ARUP &amp; Partners Ltd</t>
  </si>
  <si>
    <t>Historic Environment Support</t>
  </si>
  <si>
    <t>Provide Historic Environment support and advice in relation to the preparation and review of Local Plans and any supporting guidance</t>
  </si>
  <si>
    <t>Essex County Council (acting through Place Services)</t>
  </si>
  <si>
    <t>27 months</t>
  </si>
  <si>
    <t>12 months</t>
  </si>
  <si>
    <t>Citizens Advice Housing Caseworker</t>
  </si>
  <si>
    <t>Provision of Housing Caseworkers (2x)</t>
  </si>
  <si>
    <t>Citizens Advice</t>
  </si>
  <si>
    <t>Strategic Housing</t>
  </si>
  <si>
    <t>Homeswapper Renewal</t>
  </si>
  <si>
    <t>Provision of Home Swapper mutual exchange service to residents in the district</t>
  </si>
  <si>
    <t>Housing Partners</t>
  </si>
  <si>
    <t>Provision of Housing Options software</t>
  </si>
  <si>
    <t>Provision of software for Housing department and related IT support</t>
  </si>
  <si>
    <t>Marlborough Road, St Albans</t>
  </si>
  <si>
    <t>Provision of staffing at temporary accommodation units</t>
  </si>
  <si>
    <t>Hightown Housing Association</t>
  </si>
  <si>
    <t>10 years</t>
  </si>
  <si>
    <t>St Claire's, Church Crescent, St Albans</t>
  </si>
  <si>
    <t>Funding for Specialist Domestic Abuse Workers</t>
  </si>
  <si>
    <t>SAHWR</t>
  </si>
  <si>
    <t>Housing</t>
  </si>
  <si>
    <t>Provision of Homeless Decision Reviews to SADC</t>
  </si>
  <si>
    <t>Homelessness Decision Reviews</t>
  </si>
  <si>
    <t>Residential Management Group Ltd</t>
  </si>
  <si>
    <t>18 months</t>
  </si>
  <si>
    <t>1 year extension</t>
  </si>
  <si>
    <t>Support Service for Asylum Seekers</t>
  </si>
  <si>
    <t>Communities 1st</t>
  </si>
  <si>
    <t>3 months</t>
  </si>
  <si>
    <t>Pest Control &amp; Stray Dog Collection Services</t>
  </si>
  <si>
    <t>Pest Control &amp; Stray Dog Collections</t>
  </si>
  <si>
    <t>SDK (Environmental) Limited</t>
  </si>
  <si>
    <t>Communtiy &amp; Place Delivery</t>
  </si>
  <si>
    <t>Reg Services</t>
  </si>
  <si>
    <t xml:space="preserve">Parking </t>
  </si>
  <si>
    <t xml:space="preserve">12 months </t>
  </si>
  <si>
    <t>6 months extension</t>
  </si>
  <si>
    <t>LeasePlan Flexible Master Rental Agreement</t>
  </si>
  <si>
    <t>Provision of vans for parking enforcement and car parks teams</t>
  </si>
  <si>
    <t>Leaseplan</t>
  </si>
  <si>
    <t>36 months</t>
  </si>
  <si>
    <t>6 months rolling</t>
  </si>
  <si>
    <t>31/06/2024</t>
  </si>
  <si>
    <t>Provision of a car for parking enforcement team</t>
  </si>
  <si>
    <t xml:space="preserve">Unattended Payments Service Agreement </t>
  </si>
  <si>
    <t xml:space="preserve">Provision of card payment processing </t>
  </si>
  <si>
    <t>Advam</t>
  </si>
  <si>
    <t>Fully Comprehensive Maintenance Agreement</t>
  </si>
  <si>
    <t>Maintenance service for on and off street pay and display machines</t>
  </si>
  <si>
    <t>Flowbird Smart City Uk Ltd</t>
  </si>
  <si>
    <t>On-going connectivity costs - ArchiPel</t>
  </si>
  <si>
    <t>Card payments processing fees for off-street car parks (exc. Multi Storey)</t>
  </si>
  <si>
    <t xml:space="preserve">Smartfolio Easy Plus Download incl. Airtime </t>
  </si>
  <si>
    <t>Smartfolio Easy Plus Download - back office system for pay terminals, Airtime</t>
  </si>
  <si>
    <t>30/092022</t>
  </si>
  <si>
    <t>Planned Preventative Maintenance Agreement</t>
  </si>
  <si>
    <t>Maintenance contract for equipment at two multi storey car parks</t>
  </si>
  <si>
    <t>NCP Ltd</t>
  </si>
  <si>
    <t xml:space="preserve">Agreement for the Provision of the PayByPhone Service </t>
  </si>
  <si>
    <t>Parking cashless payment provider</t>
  </si>
  <si>
    <t>Pay By Phone Ltd (PBP)</t>
  </si>
  <si>
    <t>24 months</t>
  </si>
  <si>
    <t xml:space="preserve">Cash collections </t>
  </si>
  <si>
    <t>Cash collections for 3 different teams, parking, finance and museums (collections from  parking meters, Museums and in St Peters Street and Verulamium car park and from the Civic Offices)</t>
  </si>
  <si>
    <t>Jade Securit Services /WearePivotal</t>
  </si>
  <si>
    <t>ShopSafe Service Agreement</t>
  </si>
  <si>
    <t>Provision of 2 radios for St Albans Business Crime Partnership</t>
  </si>
  <si>
    <t>ShopSafe Ltd</t>
  </si>
  <si>
    <t>CCTV Maintenance contract</t>
  </si>
  <si>
    <t>Maintenance contract for the CCTV equipment at Drovers Way and Russell Ave car parks</t>
  </si>
  <si>
    <t>Videcom Ltd</t>
  </si>
  <si>
    <t>01/10/201</t>
  </si>
  <si>
    <t>Bottled Water and water coolers</t>
  </si>
  <si>
    <t>Provision of bottled water and colers to the offices in Drovers Way car park</t>
  </si>
  <si>
    <t>Eden Springs Ltd</t>
  </si>
  <si>
    <t>Digital Traffic Order Software</t>
  </si>
  <si>
    <t>Yellow Line Parking Ltd T/A Appyway Ltd</t>
  </si>
  <si>
    <t>Digital Mapping</t>
  </si>
  <si>
    <t>Bodycams for Enforcment Officers</t>
  </si>
  <si>
    <t>Reliance High-Tech Ltd</t>
  </si>
  <si>
    <t>Gritting of Car Parks in St Albans and Harpenden x12</t>
  </si>
  <si>
    <t>Maintenance Service Agreement for Multi-Story Car Parks</t>
  </si>
  <si>
    <t>Summit Elevators</t>
  </si>
  <si>
    <t xml:space="preserve">New Museum and Gallery Catering Brief </t>
  </si>
  <si>
    <t>Leafi</t>
  </si>
  <si>
    <t>20/12/2017</t>
  </si>
  <si>
    <t>20/12/2022</t>
  </si>
  <si>
    <t>Structural Engineer</t>
  </si>
  <si>
    <t>David Carr</t>
  </si>
  <si>
    <t>Building Control</t>
  </si>
  <si>
    <t>Out of Hours Emergency Contractors</t>
  </si>
  <si>
    <t>C. S. Hodges &amp; son</t>
  </si>
  <si>
    <t>28 day notice for termination</t>
  </si>
  <si>
    <t>Level 2 Strategic Flood Risk Assessment</t>
  </si>
  <si>
    <t>JBA Consulting</t>
  </si>
  <si>
    <t>Gypsy and Traveller Accommodation Assessment (GTAA)</t>
  </si>
  <si>
    <t>Opinion Research Services (ORS)</t>
  </si>
  <si>
    <t>Open Spaces Study</t>
  </si>
  <si>
    <t xml:space="preserve">Knight, Kavanagh &amp; Page Ltd (KKP) </t>
  </si>
  <si>
    <t>9 months</t>
  </si>
  <si>
    <t>Waste Management Contract</t>
  </si>
  <si>
    <t>Contract for Waste Management and Cleansing</t>
  </si>
  <si>
    <t>Veolia Environmental Services (UK) Limited</t>
  </si>
  <si>
    <t>Waste Management</t>
  </si>
  <si>
    <t>8 years</t>
  </si>
  <si>
    <t>Public Conveniences Contract</t>
  </si>
  <si>
    <t>Contract for Cleansing of Public Conveniences</t>
  </si>
  <si>
    <t>Urbaser Limited</t>
  </si>
  <si>
    <t>Commercial Waste Disposal via HCC</t>
  </si>
  <si>
    <t>Recharge for the disposal of commercial and market waste</t>
  </si>
  <si>
    <t>Penmilne Contractors</t>
  </si>
  <si>
    <t>Housing Asset Team</t>
  </si>
  <si>
    <t>+1+1 option available</t>
  </si>
  <si>
    <t>Energy Efficiency/ Low Carbon works</t>
  </si>
  <si>
    <t>Housing Repairs  Housing Capital Projects (Phase 2)</t>
  </si>
  <si>
    <t>Correct Contract Services Ltd</t>
  </si>
  <si>
    <t>31 months</t>
  </si>
  <si>
    <t>Door Entry Systems</t>
  </si>
  <si>
    <t>Masco</t>
  </si>
  <si>
    <t>£100,000</t>
  </si>
  <si>
    <t>Communal Lights Electrical testing</t>
  </si>
  <si>
    <t>Communal Lights maintenance</t>
  </si>
  <si>
    <t>£50,000</t>
  </si>
  <si>
    <t xml:space="preserve">Extended by 1+1 year  </t>
  </si>
  <si>
    <t xml:space="preserve">Communal Aerials </t>
  </si>
  <si>
    <t>SCCI currently</t>
  </si>
  <si>
    <t>£20,000</t>
  </si>
  <si>
    <t>£60,000</t>
  </si>
  <si>
    <t>Maintenance to Passenger Lifts  and Lift /Stair Lifts Hoist contract</t>
  </si>
  <si>
    <t>Stannah Lift Services Ltd</t>
  </si>
  <si>
    <t>£70,000</t>
  </si>
  <si>
    <t>£180,000</t>
  </si>
  <si>
    <t>1+1 option available to extend</t>
  </si>
  <si>
    <t xml:space="preserve">Land and Countryside Mngt </t>
  </si>
  <si>
    <t xml:space="preserve">provision of advice on land managemant, GAP delivery and volunteer mngt </t>
  </si>
  <si>
    <t xml:space="preserve">CMS ( HCC CRoW Team) </t>
  </si>
  <si>
    <t>Green Spaces</t>
  </si>
  <si>
    <t xml:space="preserve">ongoing </t>
  </si>
  <si>
    <t xml:space="preserve">1 Year </t>
  </si>
  <si>
    <t>HAGS SMP Ltd</t>
  </si>
  <si>
    <t>KOMPAN Ltd</t>
  </si>
  <si>
    <t>Bernards Heath Play Area - Supply and Install of new play area</t>
  </si>
  <si>
    <t>Cunningham Avenue Play Area - Supply and Install of new play area</t>
  </si>
  <si>
    <t>Specialist advice from an Archaeologist to support determination of planning applications/preapp queries (statutory and non-statutory services)</t>
  </si>
  <si>
    <t>Development Management</t>
  </si>
  <si>
    <t>AI Validator and Plan X Integration</t>
  </si>
  <si>
    <t>Agile Applications Ltd</t>
  </si>
  <si>
    <t>2 year</t>
  </si>
  <si>
    <t xml:space="preserve">Housing Removals </t>
  </si>
  <si>
    <t>Removal and storage of goods for council tenants</t>
  </si>
  <si>
    <t>AllTime Removals &amp; Storage  Ltd</t>
  </si>
  <si>
    <t>2 years (1+1)</t>
  </si>
  <si>
    <t>Rent Sense Software</t>
  </si>
  <si>
    <t>Installation of Rent Sense Software</t>
  </si>
  <si>
    <t>Mobysoft Ltd</t>
  </si>
  <si>
    <t>12 Months</t>
  </si>
  <si>
    <t>Promaster</t>
  </si>
  <si>
    <t>Housing condition survey, servising, energy and asbestos monitoring software.</t>
  </si>
  <si>
    <t>Orchard</t>
  </si>
  <si>
    <t>Housing Management SoftWare System</t>
  </si>
  <si>
    <t>Software  with property and tenancy details, repairs information, service charge information and repairs</t>
  </si>
  <si>
    <t>Ongoing</t>
  </si>
  <si>
    <t>Rolling</t>
  </si>
  <si>
    <t>Integrated Asset Management Service - housing repairs and some capital projects</t>
  </si>
  <si>
    <t>Housing Repairs  Housing Capital Projects</t>
  </si>
  <si>
    <t>Morgan Sindall Property Services</t>
  </si>
  <si>
    <t>Housing Repairs &amp; Maintenance</t>
  </si>
  <si>
    <t xml:space="preserve">5+5 years (15 total) </t>
  </si>
  <si>
    <t>Lone worker protection</t>
  </si>
  <si>
    <t>Provision and monitoring of lone worker devices for staff</t>
  </si>
  <si>
    <t>SoloProtect</t>
  </si>
  <si>
    <t>Maintenance, Repair &amp; new installs</t>
  </si>
  <si>
    <t>Watret &amp; Co Ltd</t>
  </si>
  <si>
    <t>5 + 5 years</t>
  </si>
  <si>
    <t xml:space="preserve">Control Of Legionella Bacteria Contract </t>
  </si>
  <si>
    <t>Orion Engineering Services</t>
  </si>
  <si>
    <t>2+1 Years</t>
  </si>
  <si>
    <t>The Annual Servicing, safety testing and cleaning of Gas appliances and associated detectors to local authority dwellings. And the routine servicing and maintenance, including 24 hour call out service to communal heating systems.</t>
  </si>
  <si>
    <t>Quality Heating</t>
  </si>
  <si>
    <t>it I think</t>
  </si>
  <si>
    <t>Management of Leisure facilities</t>
  </si>
  <si>
    <t>Management of Leisure facilities (8 Facilities &amp; Services)</t>
  </si>
  <si>
    <t>Everyone Active (SLM)</t>
  </si>
  <si>
    <t>Leisure</t>
  </si>
  <si>
    <t>10 Years</t>
  </si>
  <si>
    <t xml:space="preserve">A wilder St Albans </t>
  </si>
  <si>
    <t xml:space="preserve">increase biodiversity – natural habitats and the species they support - across the SADC by facilitating and enabling a coordinated programme of practical action by the local community </t>
  </si>
  <si>
    <t>Herts and Middlesex Wildlife Trust</t>
  </si>
  <si>
    <t>2 to 2. 5  years</t>
  </si>
  <si>
    <t>on review</t>
  </si>
  <si>
    <t>Tree survey MyTrees software &amp; support</t>
  </si>
  <si>
    <t>Provision of web based tree survey software &amp; associated support</t>
  </si>
  <si>
    <t>Tim Moya Associates</t>
  </si>
  <si>
    <t>Grounds Maintenance</t>
  </si>
  <si>
    <t>Grounds Maintenance services to parks and green spaces in district plus hanging basket maintenance for parish councils</t>
  </si>
  <si>
    <t>John O'Conner (Grounds Maintenance) Limited</t>
  </si>
  <si>
    <t>Parks &amp; Green Spaces</t>
  </si>
  <si>
    <t>Play areas inspection agreement</t>
  </si>
  <si>
    <t>The Play Inspection Company</t>
  </si>
  <si>
    <t xml:space="preserve">Parks &amp; Green Spaces </t>
  </si>
  <si>
    <t>31/12/2024</t>
  </si>
  <si>
    <t>Provision of CCTV &amp; Monitoring</t>
  </si>
  <si>
    <t>Videcom</t>
  </si>
  <si>
    <t>Strategy, Policy &amp; Transformation</t>
  </si>
  <si>
    <t>Community Protection</t>
  </si>
  <si>
    <t>5 years with option of 2 year extension.</t>
  </si>
  <si>
    <t>Contract let via tender</t>
  </si>
  <si>
    <t>Appointments and Event Bookings</t>
  </si>
  <si>
    <t xml:space="preserve">Enterprise Licence for appointments and event bookings </t>
  </si>
  <si>
    <t>Booking Labs</t>
  </si>
  <si>
    <t>31/08/2020</t>
  </si>
  <si>
    <t>31/08/2022</t>
  </si>
  <si>
    <t>Contract Let by quote</t>
  </si>
  <si>
    <t>Digital Platform (Salesforce)</t>
  </si>
  <si>
    <t>Ongoing licensing, support and professional services for digital platform covering CRM, IT &amp; HR processes and MyStalbans self service portal</t>
  </si>
  <si>
    <t>ARCUS Global Ltd</t>
  </si>
  <si>
    <t xml:space="preserve">Option to extend by two 12 month extensions </t>
  </si>
  <si>
    <t>Contract let via framework</t>
  </si>
  <si>
    <t xml:space="preserve">Salesforce Licensing </t>
  </si>
  <si>
    <t>Business Support</t>
  </si>
  <si>
    <t>DocuSign</t>
  </si>
  <si>
    <t>E-signature solution for Legal and Housing Services using DocuSign</t>
  </si>
  <si>
    <t>Risual</t>
  </si>
  <si>
    <t>Contract via a framework</t>
  </si>
  <si>
    <t>GGP Systems - Corporate Gazetteer</t>
  </si>
  <si>
    <t>Software for the  Corporate Land and Property database.</t>
  </si>
  <si>
    <t>GGP Systems</t>
  </si>
  <si>
    <t>Contract let via quote</t>
  </si>
  <si>
    <t>Cadcorp GIS</t>
  </si>
  <si>
    <t>Annual support and maintenance on Geographical Information Systems</t>
  </si>
  <si>
    <t>Computer Aided Development Corporation (previously recorded as CADCORP)</t>
  </si>
  <si>
    <t>Annual review</t>
  </si>
  <si>
    <t>NEC Application Software Support (Northgate Revenues &amp; Benefits)</t>
  </si>
  <si>
    <t>Consolidated departmental application software. (Revenues, Benefits)</t>
  </si>
  <si>
    <t>NEC Software Solutions UK Ltd</t>
  </si>
  <si>
    <t>NEC Software (Northgate)</t>
  </si>
  <si>
    <t xml:space="preserve">DBA Contract </t>
  </si>
  <si>
    <t>Welldata Ltd</t>
  </si>
  <si>
    <t>Annual DBA Support</t>
  </si>
  <si>
    <t>Welldata</t>
  </si>
  <si>
    <t>NEC Application Software Support (Northgate Environment)</t>
  </si>
  <si>
    <t>Consolidated departmental application software. (Environmental Services, Planning, Building Control, Land Charges)</t>
  </si>
  <si>
    <t>Civica Document Management System</t>
  </si>
  <si>
    <t>Consolidated Electronic Document Management System (Revenues, Benefits, Housing, Planning, Building Control, Freedom of Information)</t>
  </si>
  <si>
    <t>Civica UK Ltd</t>
  </si>
  <si>
    <t>Strategic Fund- Grants</t>
  </si>
  <si>
    <t>service where individuals can solve problems through tailored advice. include debt, benefit entitlement, housing, legal and issues around discrimination.</t>
  </si>
  <si>
    <t xml:space="preserve">Citizen Advice St Albans District </t>
  </si>
  <si>
    <t>Grants</t>
  </si>
  <si>
    <t>Will be extended for 1 year from April 2024-March 2025</t>
  </si>
  <si>
    <t>Open Door: To provide a night shelter for Homeless people in the District &amp; Mother &amp; Baby Unit: Supported accommodation for 8 young
mothers and their babies</t>
  </si>
  <si>
    <t>To provide representation, advice, information, support and volunteering brokerage to voluntary and community groups and  members of the general public.</t>
  </si>
  <si>
    <t xml:space="preserve">Communities 1st </t>
  </si>
  <si>
    <t>Accommodation and community-based specialist domestic abuse services</t>
  </si>
  <si>
    <t>St Albans and Hertsmere Womens Refuge (SAHWR)</t>
  </si>
  <si>
    <t xml:space="preserve">Enterprise Printing Solution
Crown Commercial Services Framework RM6174
Lot 2: Multifunctional (MFDs), print management and / or digital workflow </t>
  </si>
  <si>
    <t>Office printers, production printers, cloud solution and software, service and maintenance.</t>
  </si>
  <si>
    <t>Konica Minolta Business Solutions (UK) Ltd</t>
  </si>
  <si>
    <t xml:space="preserve">Digital Services </t>
  </si>
  <si>
    <t xml:space="preserve"> Review by the end of January 2027</t>
  </si>
  <si>
    <t>Postal Goods and Services</t>
  </si>
  <si>
    <t xml:space="preserve">Hybrid print and mail service including Council Tax annual billing </t>
  </si>
  <si>
    <t>Ricoh</t>
  </si>
  <si>
    <t>18 + 18 + 18 + 18 months</t>
  </si>
  <si>
    <t>Support and maintainence</t>
  </si>
  <si>
    <t>Franking Machine</t>
  </si>
  <si>
    <t>Mailing Room</t>
  </si>
  <si>
    <t>6 years</t>
  </si>
  <si>
    <t>1 year (annual reviews)</t>
  </si>
  <si>
    <t>Enveloping machine</t>
  </si>
  <si>
    <t>Quadient</t>
  </si>
  <si>
    <t>3 years + 3 years</t>
  </si>
  <si>
    <t xml:space="preserve">Information Communication </t>
  </si>
  <si>
    <t>Telephony supplier</t>
  </si>
  <si>
    <t>Voip system</t>
  </si>
  <si>
    <t>29/02/2025</t>
  </si>
  <si>
    <t>Option to extend by 2 years</t>
  </si>
  <si>
    <t>ICT Infrastructure</t>
  </si>
  <si>
    <t>Procurement of replacement ICT infrastructure</t>
  </si>
  <si>
    <t>Boxee (formally Softbox)</t>
  </si>
  <si>
    <t>31-Nov-2025</t>
  </si>
  <si>
    <t>HertsCC</t>
  </si>
  <si>
    <t>Internet network services for the Civic Centre and satellite sites</t>
  </si>
  <si>
    <t>Hertfordshire County Council</t>
  </si>
  <si>
    <t>Software licensing</t>
  </si>
  <si>
    <t>Microsoft Enterprise Agreement</t>
  </si>
  <si>
    <t>Bytes Technology Group</t>
  </si>
  <si>
    <t>2 Year</t>
  </si>
  <si>
    <t>Security software</t>
  </si>
  <si>
    <t>Anti Virus, Encryption and Firewall</t>
  </si>
  <si>
    <t>Chess</t>
  </si>
  <si>
    <t>2 year extension</t>
  </si>
  <si>
    <t xml:space="preserve">Daisy </t>
  </si>
  <si>
    <t>Disaster Recovery Contract</t>
  </si>
  <si>
    <t>Daisy Communications Ltd</t>
  </si>
  <si>
    <t>One Year contract</t>
  </si>
  <si>
    <t>Daisy Phone Lines</t>
  </si>
  <si>
    <t>Daisy Corporate Services Trading Limited</t>
  </si>
  <si>
    <t>Email and file archiving</t>
  </si>
  <si>
    <t>Archive Solution</t>
  </si>
  <si>
    <t>Archive solution</t>
  </si>
  <si>
    <t>Mobile Solutions</t>
  </si>
  <si>
    <t>Vodafone</t>
  </si>
  <si>
    <t>Pentesec</t>
  </si>
  <si>
    <t>SIEM Solution Security</t>
  </si>
  <si>
    <t>SIEM Solution</t>
  </si>
  <si>
    <t xml:space="preserve">Software Licesning </t>
  </si>
  <si>
    <t>Email Gateway</t>
  </si>
  <si>
    <t xml:space="preserve">CharterHouse </t>
  </si>
  <si>
    <t xml:space="preserve">Network Support </t>
  </si>
  <si>
    <t>Charter House</t>
  </si>
  <si>
    <t>Email Data Leakage Protection (DLP)</t>
  </si>
  <si>
    <t>NGS</t>
  </si>
  <si>
    <t>3 years (1 year rolling)</t>
  </si>
  <si>
    <t xml:space="preserve"> Webapplication Firewall</t>
  </si>
  <si>
    <t>Webapplication Firewall</t>
  </si>
  <si>
    <t>Security Firewall</t>
  </si>
  <si>
    <t xml:space="preserve">Security Penetration Test </t>
  </si>
  <si>
    <t>Security</t>
  </si>
  <si>
    <t>Pentest</t>
  </si>
  <si>
    <t>eLearning and training</t>
  </si>
  <si>
    <t>Ransomware Protection</t>
  </si>
  <si>
    <t>31/04/2024</t>
  </si>
  <si>
    <t>Version: March 2024 -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</si>
</sst>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44" formatCode="_-&quot;£&quot;* #,##0.00_-;\-&quot;£&quot;* #,##0.00_-;_-&quot;£&quot;* &quot;-&quot;??_-;_-@_-"/>
    <numFmt numFmtId="43" formatCode="_-* #,##0.00_-;\-* #,##0.00_-;_-* &quot;-&quot;??_-;_-@_-"/>
    <numFmt numFmtId="164" formatCode="\£#,##0.00"/>
    <numFmt numFmtId="165" formatCode="\£#,##0;[Red]&quot;-£&quot;#,##0"/>
    <numFmt numFmtId="166" formatCode="dd/mm/yyyy;@"/>
    <numFmt numFmtId="167" formatCode="\£#,##0.00;[Red]&quot;-£&quot;#,##0.00"/>
    <numFmt numFmtId="168" formatCode="_-[$£-809]* #,##0_-;\-[$£-809]* #,##0_-;_-[$£-809]* \-??_-;_-@_-"/>
    <numFmt numFmtId="169" formatCode="&quot;£&quot;#,##0.00"/>
    <numFmt numFmtId="170" formatCode="&quot;£&quot;#,##0"/>
    <numFmt numFmtId="171" formatCode="dd\.mm\.yyyy;@"/>
    <numFmt numFmtId="172" formatCode="_(&quot;$&quot;* #,##0.00_);_(&quot;$&quot;* \(#,##0.00\);_(&quot;$&quot;* &quot;-&quot;??_);_(@_)"/>
  </numFmts>
  <fonts count="35" x14ac:knownFonts="1">
    <font>
      <sz val="11"/>
      <color indexed="8"/>
      <name val="Calibri"/>
      <family val="2"/>
      <charset val="1"/>
    </font>
    <font>
      <sz val="11"/>
      <color theme="1"/>
      <name val="Calibri"/>
      <family val="2"/>
      <scheme val="minor"/>
    </font>
    <font>
      <sz val="10"/>
      <name val="Arial"/>
      <family val="2"/>
    </font>
    <font>
      <sz val="10"/>
      <name val="Arial"/>
      <family val="2"/>
      <charset val="1"/>
    </font>
    <font>
      <sz val="12"/>
      <name val="Arial"/>
      <family val="2"/>
      <charset val="1"/>
    </font>
    <font>
      <sz val="11"/>
      <color indexed="8"/>
      <name val="Arial"/>
      <family val="2"/>
    </font>
    <font>
      <sz val="11"/>
      <name val="Arial"/>
      <family val="2"/>
    </font>
    <font>
      <b/>
      <sz val="11"/>
      <name val="Arial"/>
      <family val="2"/>
    </font>
    <font>
      <b/>
      <sz val="11"/>
      <color indexed="8"/>
      <name val="Arial"/>
      <family val="2"/>
    </font>
    <font>
      <sz val="11"/>
      <color indexed="63"/>
      <name val="Arial"/>
      <family val="2"/>
    </font>
    <font>
      <sz val="11"/>
      <color theme="1"/>
      <name val="Arial"/>
      <family val="2"/>
    </font>
    <font>
      <sz val="11"/>
      <color rgb="FF000000"/>
      <name val="Arial"/>
      <family val="2"/>
    </font>
    <font>
      <sz val="11"/>
      <color indexed="8"/>
      <name val="Arial"/>
      <family val="2"/>
    </font>
    <font>
      <sz val="10"/>
      <name val="Arial"/>
      <family val="2"/>
    </font>
    <font>
      <sz val="11"/>
      <color indexed="8"/>
      <name val="Arial"/>
      <family val="2"/>
    </font>
    <font>
      <sz val="11"/>
      <color rgb="FF000000"/>
      <name val="Calibri"/>
      <family val="2"/>
    </font>
    <font>
      <sz val="14"/>
      <color indexed="8"/>
      <name val="Calibri"/>
      <family val="2"/>
      <charset val="1"/>
    </font>
    <font>
      <sz val="72"/>
      <color indexed="8"/>
      <name val="Calibri"/>
      <family val="2"/>
      <charset val="1"/>
    </font>
    <font>
      <b/>
      <sz val="11"/>
      <color indexed="8"/>
      <name val="Calibri"/>
      <family val="2"/>
      <charset val="1"/>
    </font>
    <font>
      <b/>
      <sz val="20"/>
      <color indexed="8"/>
      <name val="Calibri"/>
      <family val="2"/>
      <charset val="1"/>
    </font>
    <font>
      <sz val="14"/>
      <color indexed="8"/>
      <name val="Calibri"/>
      <family val="2"/>
    </font>
    <font>
      <sz val="14"/>
      <color rgb="FF000000"/>
      <name val="Calibri"/>
      <family val="2"/>
    </font>
    <font>
      <b/>
      <sz val="14"/>
      <color rgb="FF0070C0"/>
      <name val="Calibri"/>
      <family val="2"/>
    </font>
    <font>
      <b/>
      <sz val="14"/>
      <color rgb="FF00B050"/>
      <name val="Calibri"/>
      <family val="2"/>
    </font>
    <font>
      <b/>
      <sz val="11"/>
      <color rgb="FF000000"/>
      <name val="Calibri"/>
      <family val="2"/>
    </font>
    <font>
      <b/>
      <sz val="14"/>
      <color rgb="FF7030A0"/>
      <name val="Calibri"/>
      <family val="2"/>
    </font>
    <font>
      <b/>
      <sz val="11"/>
      <color indexed="8"/>
      <name val="Calibri"/>
      <family val="2"/>
    </font>
    <font>
      <sz val="11"/>
      <color indexed="8"/>
      <name val="Calibri"/>
      <family val="2"/>
    </font>
    <font>
      <b/>
      <sz val="11"/>
      <color rgb="FF000000"/>
      <name val="Calibri"/>
      <family val="2"/>
      <charset val="1"/>
    </font>
    <font>
      <sz val="11"/>
      <color rgb="FF000000"/>
      <name val="Calibri"/>
      <family val="2"/>
      <charset val="1"/>
    </font>
    <font>
      <sz val="11"/>
      <color rgb="FF000000"/>
      <name val="Calibri"/>
    </font>
    <font>
      <b/>
      <sz val="11"/>
      <color rgb="FFFFC000"/>
      <name val="Calibri"/>
    </font>
    <font>
      <b/>
      <sz val="11"/>
      <color rgb="FFFF0000"/>
      <name val="Calibri"/>
    </font>
    <font>
      <b/>
      <sz val="11"/>
      <color rgb="FF000000"/>
      <name val="Calibri"/>
    </font>
    <font>
      <sz val="11"/>
      <color indexed="8"/>
      <name val="Arial"/>
    </font>
  </fonts>
  <fills count="10">
    <fill>
      <patternFill patternType="none"/>
    </fill>
    <fill>
      <patternFill patternType="gray125"/>
    </fill>
    <fill>
      <patternFill patternType="solid">
        <fgColor indexed="44"/>
        <bgColor indexed="31"/>
      </patternFill>
    </fill>
    <fill>
      <patternFill patternType="solid">
        <fgColor indexed="9"/>
        <bgColor indexed="26"/>
      </patternFill>
    </fill>
    <fill>
      <patternFill patternType="solid">
        <fgColor indexed="40"/>
        <bgColor indexed="49"/>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FFFFFF"/>
        <bgColor rgb="FF000000"/>
      </patternFill>
    </fill>
    <fill>
      <patternFill patternType="solid">
        <fgColor theme="0"/>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1">
    <xf numFmtId="0" fontId="0" fillId="0" borderId="0"/>
    <xf numFmtId="0" fontId="3" fillId="0" borderId="0"/>
    <xf numFmtId="0" fontId="3" fillId="0" borderId="0"/>
    <xf numFmtId="0" fontId="4" fillId="0" borderId="0"/>
    <xf numFmtId="0" fontId="13" fillId="0" borderId="0"/>
    <xf numFmtId="43"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2" fillId="0" borderId="0"/>
  </cellStyleXfs>
  <cellXfs count="214">
    <xf numFmtId="0" fontId="0" fillId="0" borderId="0" xfId="0"/>
    <xf numFmtId="0" fontId="6" fillId="5"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10" fillId="0" borderId="1" xfId="0" applyFont="1" applyBorder="1" applyAlignment="1">
      <alignment horizontal="center" vertical="center" wrapText="1"/>
    </xf>
    <xf numFmtId="0" fontId="5" fillId="0" borderId="0" xfId="0" applyFont="1" applyAlignment="1">
      <alignment horizontal="center" vertical="center"/>
    </xf>
    <xf numFmtId="14" fontId="6" fillId="0" borderId="1" xfId="0" applyNumberFormat="1" applyFont="1" applyBorder="1" applyAlignment="1">
      <alignment horizontal="center" vertical="center" wrapText="1"/>
    </xf>
    <xf numFmtId="166" fontId="6" fillId="0" borderId="1" xfId="0" applyNumberFormat="1" applyFont="1" applyBorder="1" applyAlignment="1" applyProtection="1">
      <alignment horizontal="center" vertical="center" wrapText="1"/>
      <protection locked="0"/>
    </xf>
    <xf numFmtId="14" fontId="6" fillId="0" borderId="1" xfId="0" applyNumberFormat="1" applyFont="1" applyBorder="1" applyAlignment="1" applyProtection="1">
      <alignment horizontal="center" vertical="center" wrapText="1"/>
      <protection locked="0"/>
    </xf>
    <xf numFmtId="166" fontId="6" fillId="5" borderId="1" xfId="0" applyNumberFormat="1" applyFont="1" applyFill="1" applyBorder="1" applyAlignment="1" applyProtection="1">
      <alignment horizontal="center" vertical="center" wrapText="1"/>
      <protection locked="0"/>
    </xf>
    <xf numFmtId="14" fontId="6" fillId="5" borderId="1" xfId="0" applyNumberFormat="1" applyFont="1" applyFill="1" applyBorder="1" applyAlignment="1" applyProtection="1">
      <alignment horizontal="center" vertical="center" wrapText="1"/>
      <protection locked="0"/>
    </xf>
    <xf numFmtId="166" fontId="10" fillId="0" borderId="1" xfId="0" applyNumberFormat="1" applyFont="1" applyBorder="1" applyAlignment="1">
      <alignment horizontal="center" vertical="center"/>
    </xf>
    <xf numFmtId="0" fontId="11" fillId="0" borderId="1" xfId="0" applyFont="1" applyBorder="1" applyAlignment="1" applyProtection="1">
      <alignment horizontal="center" vertical="center" wrapText="1"/>
      <protection locked="0"/>
    </xf>
    <xf numFmtId="0" fontId="9" fillId="0" borderId="0" xfId="0" applyFont="1" applyAlignment="1">
      <alignment horizontal="center" vertical="center"/>
    </xf>
    <xf numFmtId="0" fontId="5" fillId="4" borderId="0" xfId="0" applyFont="1" applyFill="1" applyAlignment="1">
      <alignment horizontal="center" vertical="center"/>
    </xf>
    <xf numFmtId="0" fontId="0" fillId="0" borderId="0" xfId="0" applyAlignment="1">
      <alignment horizontal="center" vertical="center" wrapText="1"/>
    </xf>
    <xf numFmtId="0" fontId="5" fillId="0" borderId="3" xfId="0" applyFont="1" applyBorder="1" applyAlignment="1">
      <alignment horizontal="center" vertical="center"/>
    </xf>
    <xf numFmtId="0" fontId="7" fillId="2" borderId="2" xfId="3" applyFont="1" applyFill="1" applyBorder="1" applyAlignment="1">
      <alignment horizontal="center" vertical="center" wrapText="1"/>
    </xf>
    <xf numFmtId="0" fontId="5" fillId="0" borderId="4"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xf numFmtId="0" fontId="12" fillId="0" borderId="5" xfId="0" applyFont="1" applyBorder="1" applyAlignment="1">
      <alignment horizontal="center" vertical="center" wrapText="1"/>
    </xf>
    <xf numFmtId="0" fontId="12" fillId="0" borderId="5" xfId="0" applyFont="1" applyBorder="1" applyAlignment="1">
      <alignment vertical="center"/>
    </xf>
    <xf numFmtId="0" fontId="5" fillId="0" borderId="6" xfId="0"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5" fillId="0" borderId="0" xfId="0" applyFont="1" applyAlignment="1">
      <alignment vertical="center"/>
    </xf>
    <xf numFmtId="0" fontId="5" fillId="0" borderId="6" xfId="0" applyFont="1" applyBorder="1" applyAlignment="1">
      <alignment vertical="center"/>
    </xf>
    <xf numFmtId="0" fontId="5" fillId="0" borderId="0" xfId="0" applyFont="1"/>
    <xf numFmtId="0" fontId="0" fillId="6" borderId="0" xfId="0" applyFill="1"/>
    <xf numFmtId="0" fontId="26" fillId="6" borderId="0" xfId="0" applyFont="1" applyFill="1" applyAlignment="1">
      <alignment horizontal="left" vertical="center"/>
    </xf>
    <xf numFmtId="0" fontId="27" fillId="6" borderId="0" xfId="0" applyFont="1" applyFill="1" applyAlignment="1">
      <alignment horizontal="left" vertical="center"/>
    </xf>
    <xf numFmtId="0" fontId="0" fillId="0" borderId="0" xfId="0" applyAlignment="1">
      <alignment horizontal="center" vertical="top"/>
    </xf>
    <xf numFmtId="0" fontId="6"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5" fillId="5" borderId="0" xfId="0" applyFont="1" applyFill="1"/>
    <xf numFmtId="0" fontId="12" fillId="5" borderId="0" xfId="0" applyFont="1" applyFill="1"/>
    <xf numFmtId="0" fontId="8" fillId="5" borderId="0" xfId="0" applyFont="1" applyFill="1" applyAlignment="1">
      <alignment horizontal="center" vertical="center" wrapText="1"/>
    </xf>
    <xf numFmtId="0" fontId="8" fillId="5" borderId="0" xfId="0" applyFont="1" applyFill="1"/>
    <xf numFmtId="14" fontId="6"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14" fontId="5" fillId="5" borderId="1" xfId="0" applyNumberFormat="1" applyFont="1" applyFill="1" applyBorder="1" applyAlignment="1">
      <alignment horizontal="center" vertical="center"/>
    </xf>
    <xf numFmtId="0" fontId="11"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6" fillId="5" borderId="1" xfId="1"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5" fillId="0" borderId="1" xfId="0" applyFont="1" applyBorder="1" applyAlignment="1">
      <alignment horizontal="center" vertical="center" wrapText="1"/>
    </xf>
    <xf numFmtId="14" fontId="6" fillId="0" borderId="1" xfId="0" applyNumberFormat="1" applyFont="1" applyBorder="1" applyAlignment="1" applyProtection="1">
      <alignment horizontal="left" vertical="center" wrapText="1"/>
      <protection locked="0"/>
    </xf>
    <xf numFmtId="168" fontId="6" fillId="0" borderId="1" xfId="0" applyNumberFormat="1" applyFont="1" applyBorder="1" applyAlignment="1" applyProtection="1">
      <alignment horizontal="right" vertical="center" wrapText="1"/>
      <protection locked="0"/>
    </xf>
    <xf numFmtId="6" fontId="10"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8" fontId="5" fillId="0" borderId="1"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169" fontId="5" fillId="0" borderId="1" xfId="0" applyNumberFormat="1" applyFont="1" applyBorder="1" applyAlignment="1">
      <alignment horizontal="center" vertical="center"/>
    </xf>
    <xf numFmtId="0" fontId="6" fillId="0" borderId="1" xfId="0" applyFont="1" applyBorder="1" applyAlignment="1" applyProtection="1">
      <alignment vertical="center" wrapText="1"/>
      <protection locked="0"/>
    </xf>
    <xf numFmtId="14" fontId="5" fillId="0" borderId="1" xfId="0" applyNumberFormat="1" applyFont="1" applyBorder="1" applyAlignment="1">
      <alignment horizontal="center" vertical="center"/>
    </xf>
    <xf numFmtId="0" fontId="10" fillId="0" borderId="1" xfId="0" applyFont="1" applyBorder="1" applyAlignment="1">
      <alignment horizontal="center" vertical="center"/>
    </xf>
    <xf numFmtId="166" fontId="5" fillId="0" borderId="1" xfId="0" applyNumberFormat="1" applyFont="1" applyBorder="1" applyAlignment="1">
      <alignment horizontal="center" vertical="center"/>
    </xf>
    <xf numFmtId="6" fontId="10"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14" fontId="10" fillId="0" borderId="1" xfId="0" applyNumberFormat="1" applyFont="1" applyBorder="1" applyAlignment="1">
      <alignment horizontal="center" vertical="center" wrapText="1"/>
    </xf>
    <xf numFmtId="0" fontId="5" fillId="0" borderId="5" xfId="0" applyFont="1" applyBorder="1" applyAlignment="1">
      <alignment vertical="center"/>
    </xf>
    <xf numFmtId="0" fontId="5" fillId="0" borderId="5" xfId="0" applyFont="1" applyBorder="1" applyAlignment="1">
      <alignment horizontal="center" vertical="center" wrapText="1"/>
    </xf>
    <xf numFmtId="0" fontId="29" fillId="8" borderId="0" xfId="0" applyFont="1" applyFill="1"/>
    <xf numFmtId="0" fontId="28" fillId="8" borderId="0" xfId="0" applyFont="1" applyFill="1"/>
    <xf numFmtId="0" fontId="14" fillId="0" borderId="0" xfId="0" applyFont="1" applyAlignment="1">
      <alignment horizontal="center" vertical="center"/>
    </xf>
    <xf numFmtId="6" fontId="0" fillId="0" borderId="0" xfId="0" applyNumberFormat="1"/>
    <xf numFmtId="0" fontId="0" fillId="0" borderId="1" xfId="0" applyBorder="1"/>
    <xf numFmtId="0" fontId="11" fillId="6" borderId="1" xfId="0" applyFont="1" applyFill="1" applyBorder="1" applyAlignment="1">
      <alignment horizontal="center" vertical="center" wrapText="1"/>
    </xf>
    <xf numFmtId="14" fontId="11" fillId="5" borderId="1" xfId="0" applyNumberFormat="1" applyFont="1" applyFill="1" applyBorder="1" applyAlignment="1">
      <alignment vertical="center" wrapText="1"/>
    </xf>
    <xf numFmtId="14" fontId="0" fillId="0" borderId="1" xfId="0" applyNumberFormat="1" applyBorder="1"/>
    <xf numFmtId="14" fontId="10" fillId="5" borderId="1" xfId="0" applyNumberFormat="1" applyFont="1" applyFill="1" applyBorder="1" applyAlignment="1">
      <alignment horizontal="center" vertical="center" wrapText="1"/>
    </xf>
    <xf numFmtId="0" fontId="5" fillId="0" borderId="1" xfId="0" applyFont="1" applyBorder="1" applyAlignment="1">
      <alignment horizontal="center" vertical="top" wrapText="1"/>
    </xf>
    <xf numFmtId="164" fontId="0" fillId="0" borderId="0" xfId="0" applyNumberFormat="1"/>
    <xf numFmtId="0" fontId="0" fillId="6" borderId="0" xfId="0" applyFill="1" applyAlignment="1">
      <alignment horizontal="left"/>
    </xf>
    <xf numFmtId="0" fontId="15" fillId="6" borderId="0" xfId="0" applyFont="1" applyFill="1" applyAlignment="1">
      <alignment horizontal="left"/>
    </xf>
    <xf numFmtId="0" fontId="5" fillId="5" borderId="1" xfId="0" applyFont="1" applyFill="1" applyBorder="1" applyAlignment="1">
      <alignment horizontal="center" vertical="top" wrapText="1"/>
    </xf>
    <xf numFmtId="0" fontId="5" fillId="0" borderId="1" xfId="0" applyFont="1" applyBorder="1"/>
    <xf numFmtId="14" fontId="5" fillId="0" borderId="1" xfId="0" applyNumberFormat="1" applyFont="1" applyBorder="1"/>
    <xf numFmtId="0" fontId="11" fillId="0" borderId="0" xfId="0" applyFont="1"/>
    <xf numFmtId="0" fontId="30" fillId="6" borderId="0" xfId="0" applyFont="1" applyFill="1" applyAlignment="1">
      <alignment horizontal="left"/>
    </xf>
    <xf numFmtId="0" fontId="5" fillId="5" borderId="1" xfId="0" applyFont="1" applyFill="1" applyBorder="1" applyAlignment="1">
      <alignment horizontal="center" vertical="top"/>
    </xf>
    <xf numFmtId="14" fontId="6" fillId="3" borderId="1" xfId="0" applyNumberFormat="1" applyFont="1" applyFill="1" applyBorder="1" applyAlignment="1" applyProtection="1">
      <alignment horizontal="center" vertical="center" wrapText="1"/>
      <protection locked="0"/>
    </xf>
    <xf numFmtId="171" fontId="6" fillId="0" borderId="1" xfId="0" applyNumberFormat="1" applyFont="1" applyBorder="1" applyAlignment="1" applyProtection="1">
      <alignment horizontal="center" vertical="center" wrapText="1"/>
      <protection locked="0"/>
    </xf>
    <xf numFmtId="0" fontId="34" fillId="0" borderId="0" xfId="0" applyFont="1" applyAlignment="1">
      <alignment horizontal="center" vertical="center"/>
    </xf>
    <xf numFmtId="0" fontId="29" fillId="8" borderId="0" xfId="0" applyFont="1" applyFill="1" applyAlignment="1">
      <alignment horizontal="left"/>
    </xf>
    <xf numFmtId="0" fontId="17" fillId="6" borderId="0" xfId="0" applyFont="1" applyFill="1" applyAlignment="1">
      <alignment horizontal="center"/>
    </xf>
    <xf numFmtId="0" fontId="19" fillId="6" borderId="0" xfId="0" applyFont="1" applyFill="1" applyAlignment="1">
      <alignment horizontal="center"/>
    </xf>
    <xf numFmtId="0" fontId="0" fillId="6" borderId="0" xfId="0" applyFill="1" applyAlignment="1">
      <alignment horizontal="left"/>
    </xf>
    <xf numFmtId="0" fontId="21" fillId="6" borderId="0" xfId="0" applyFont="1" applyFill="1" applyAlignment="1">
      <alignment horizontal="left"/>
    </xf>
    <xf numFmtId="0" fontId="15" fillId="6" borderId="0" xfId="0" applyFont="1" applyFill="1" applyAlignment="1">
      <alignment horizontal="left"/>
    </xf>
    <xf numFmtId="0" fontId="30" fillId="6" borderId="0" xfId="0" applyFont="1" applyFill="1" applyAlignment="1">
      <alignment horizontal="left"/>
    </xf>
    <xf numFmtId="0" fontId="18" fillId="6" borderId="0" xfId="0" applyFont="1" applyFill="1" applyAlignment="1">
      <alignment horizontal="left"/>
    </xf>
    <xf numFmtId="0" fontId="20" fillId="6" borderId="0" xfId="0" applyFont="1" applyFill="1" applyAlignment="1">
      <alignment horizontal="left"/>
    </xf>
    <xf numFmtId="0" fontId="16" fillId="6" borderId="0" xfId="0" applyFont="1" applyFill="1" applyAlignment="1">
      <alignment horizontal="left"/>
    </xf>
    <xf numFmtId="0" fontId="24" fillId="6" borderId="0" xfId="0" applyFont="1" applyFill="1" applyAlignment="1">
      <alignment horizontal="left"/>
    </xf>
    <xf numFmtId="6" fontId="5" fillId="0" borderId="1" xfId="0" applyNumberFormat="1" applyFont="1" applyBorder="1" applyAlignment="1">
      <alignment horizontal="center" vertical="center"/>
    </xf>
    <xf numFmtId="166" fontId="6" fillId="7" borderId="1" xfId="0" applyNumberFormat="1" applyFont="1" applyFill="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166" fontId="11" fillId="0" borderId="1" xfId="0" applyNumberFormat="1" applyFont="1" applyBorder="1" applyAlignment="1" applyProtection="1">
      <alignment horizontal="center" vertical="center" wrapText="1"/>
      <protection locked="0"/>
    </xf>
    <xf numFmtId="14" fontId="6" fillId="7" borderId="1" xfId="0" applyNumberFormat="1" applyFont="1" applyFill="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166" fontId="6" fillId="0" borderId="1" xfId="1" applyNumberFormat="1" applyFont="1" applyBorder="1" applyAlignment="1" applyProtection="1">
      <alignment horizontal="center" vertical="center" wrapText="1"/>
      <protection locked="0"/>
    </xf>
    <xf numFmtId="14" fontId="6" fillId="0" borderId="1" xfId="1" applyNumberFormat="1" applyFont="1" applyBorder="1" applyAlignment="1" applyProtection="1">
      <alignment horizontal="center" vertical="center" wrapText="1"/>
      <protection locked="0"/>
    </xf>
    <xf numFmtId="14" fontId="6" fillId="7"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xf>
    <xf numFmtId="14" fontId="5" fillId="7" borderId="1" xfId="0" applyNumberFormat="1" applyFont="1" applyFill="1" applyBorder="1" applyAlignment="1">
      <alignment horizontal="center" vertical="center"/>
    </xf>
    <xf numFmtId="14" fontId="5" fillId="7" borderId="1" xfId="0" applyNumberFormat="1" applyFont="1" applyFill="1" applyBorder="1"/>
    <xf numFmtId="0" fontId="11" fillId="5" borderId="1" xfId="0" applyFont="1" applyFill="1" applyBorder="1" applyAlignment="1">
      <alignment horizontal="center" wrapText="1"/>
    </xf>
    <xf numFmtId="0" fontId="5" fillId="5" borderId="1" xfId="0" applyFont="1" applyFill="1" applyBorder="1" applyAlignment="1">
      <alignment vertical="center" wrapText="1"/>
    </xf>
    <xf numFmtId="14" fontId="5" fillId="5" borderId="1" xfId="0" applyNumberFormat="1" applyFont="1" applyFill="1" applyBorder="1" applyAlignment="1">
      <alignment vertical="center"/>
    </xf>
    <xf numFmtId="0" fontId="5" fillId="5" borderId="1" xfId="0" applyFont="1" applyFill="1" applyBorder="1" applyAlignment="1">
      <alignment vertical="center"/>
    </xf>
    <xf numFmtId="14" fontId="5" fillId="7" borderId="1" xfId="0" applyNumberFormat="1" applyFont="1" applyFill="1" applyBorder="1" applyAlignment="1">
      <alignment vertical="center"/>
    </xf>
    <xf numFmtId="0" fontId="11" fillId="5" borderId="1" xfId="0" applyFont="1" applyFill="1" applyBorder="1" applyAlignment="1">
      <alignment horizontal="center" vertical="center"/>
    </xf>
    <xf numFmtId="14" fontId="5" fillId="0" borderId="1" xfId="0" applyNumberFormat="1" applyFont="1" applyBorder="1" applyAlignment="1">
      <alignment vertical="center"/>
    </xf>
    <xf numFmtId="0" fontId="6" fillId="6" borderId="1" xfId="0" applyFont="1" applyFill="1" applyBorder="1" applyAlignment="1" applyProtection="1">
      <alignment horizontal="center" vertical="center" wrapText="1"/>
      <protection locked="0"/>
    </xf>
    <xf numFmtId="0" fontId="5" fillId="9" borderId="1" xfId="0" applyFont="1" applyFill="1" applyBorder="1" applyAlignment="1">
      <alignment horizontal="center" vertical="center" wrapText="1"/>
    </xf>
    <xf numFmtId="0" fontId="6" fillId="9" borderId="1" xfId="0" applyFont="1" applyFill="1" applyBorder="1" applyAlignment="1" applyProtection="1">
      <alignment horizontal="center" vertical="center" wrapText="1"/>
      <protection locked="0"/>
    </xf>
    <xf numFmtId="14" fontId="11" fillId="5" borderId="1" xfId="0" applyNumberFormat="1" applyFont="1" applyFill="1" applyBorder="1" applyAlignment="1">
      <alignment horizontal="center" vertical="center" wrapText="1"/>
    </xf>
    <xf numFmtId="14" fontId="5" fillId="7" borderId="1" xfId="0" applyNumberFormat="1" applyFont="1" applyFill="1" applyBorder="1" applyAlignment="1">
      <alignment vertical="center" wrapText="1"/>
    </xf>
    <xf numFmtId="0" fontId="11" fillId="5" borderId="1" xfId="0" applyFont="1" applyFill="1" applyBorder="1" applyAlignment="1">
      <alignment vertical="center" wrapText="1"/>
    </xf>
    <xf numFmtId="0" fontId="6" fillId="5" borderId="1" xfId="2" applyFont="1" applyFill="1" applyBorder="1" applyAlignment="1" applyProtection="1">
      <alignment horizontal="center" vertical="center" wrapText="1"/>
      <protection locked="0"/>
    </xf>
    <xf numFmtId="0" fontId="34" fillId="0" borderId="1" xfId="0" applyFont="1" applyBorder="1" applyAlignment="1">
      <alignment horizontal="center" vertical="center"/>
    </xf>
    <xf numFmtId="8" fontId="34" fillId="0" borderId="1" xfId="0" applyNumberFormat="1" applyFont="1" applyBorder="1" applyAlignment="1">
      <alignment horizontal="center" vertical="center"/>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xf>
    <xf numFmtId="0" fontId="5" fillId="0" borderId="1" xfId="0" applyFont="1" applyBorder="1" applyAlignment="1">
      <alignment wrapText="1"/>
    </xf>
    <xf numFmtId="14" fontId="5" fillId="5" borderId="1" xfId="0" applyNumberFormat="1" applyFont="1" applyFill="1" applyBorder="1" applyAlignment="1">
      <alignment wrapText="1"/>
    </xf>
    <xf numFmtId="14" fontId="6" fillId="0" borderId="1" xfId="0" applyNumberFormat="1" applyFont="1" applyFill="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11" fillId="5" borderId="1" xfId="3" applyFont="1" applyFill="1" applyBorder="1" applyAlignment="1">
      <alignment horizontal="center" vertical="center" wrapText="1"/>
    </xf>
    <xf numFmtId="0" fontId="6" fillId="5" borderId="1" xfId="3" applyFont="1" applyFill="1" applyBorder="1" applyAlignment="1">
      <alignment horizontal="center" vertical="center" wrapText="1"/>
    </xf>
    <xf numFmtId="169" fontId="6" fillId="5" borderId="1" xfId="3" applyNumberFormat="1" applyFont="1" applyFill="1" applyBorder="1" applyAlignment="1">
      <alignment horizontal="center" vertical="center" wrapText="1"/>
    </xf>
    <xf numFmtId="14" fontId="6" fillId="5" borderId="1" xfId="3" applyNumberFormat="1" applyFont="1" applyFill="1" applyBorder="1" applyAlignment="1">
      <alignment horizontal="center" vertical="center" wrapText="1"/>
    </xf>
    <xf numFmtId="14" fontId="6" fillId="7" borderId="1" xfId="3" applyNumberFormat="1" applyFont="1" applyFill="1" applyBorder="1" applyAlignment="1">
      <alignment horizontal="center" vertical="center" wrapText="1"/>
    </xf>
    <xf numFmtId="165" fontId="5" fillId="5" borderId="1" xfId="0" applyNumberFormat="1" applyFont="1" applyFill="1" applyBorder="1" applyAlignment="1" applyProtection="1">
      <alignment horizontal="center" vertical="center" wrapText="1"/>
      <protection locked="0"/>
    </xf>
    <xf numFmtId="15" fontId="5" fillId="5" borderId="1" xfId="0" applyNumberFormat="1" applyFont="1" applyFill="1" applyBorder="1" applyAlignment="1" applyProtection="1">
      <alignment horizontal="center" vertical="center" wrapText="1"/>
      <protection locked="0"/>
    </xf>
    <xf numFmtId="0" fontId="6" fillId="5" borderId="1" xfId="0" applyFont="1" applyFill="1" applyBorder="1" applyAlignment="1">
      <alignment horizontal="center"/>
    </xf>
    <xf numFmtId="0" fontId="6" fillId="5" borderId="1" xfId="0" applyFont="1" applyFill="1" applyBorder="1" applyAlignment="1">
      <alignment horizontal="center" vertical="center" wrapText="1"/>
    </xf>
    <xf numFmtId="164" fontId="6" fillId="5" borderId="1" xfId="0" applyNumberFormat="1" applyFont="1" applyFill="1" applyBorder="1" applyAlignment="1" applyProtection="1">
      <alignment horizontal="center" vertical="center" wrapText="1"/>
      <protection locked="0"/>
    </xf>
    <xf numFmtId="14" fontId="5" fillId="5" borderId="1" xfId="0" applyNumberFormat="1" applyFont="1" applyFill="1" applyBorder="1" applyAlignment="1" applyProtection="1">
      <alignment horizontal="center" vertical="center" wrapText="1"/>
      <protection locked="0"/>
    </xf>
    <xf numFmtId="14" fontId="0" fillId="5" borderId="1" xfId="0" applyNumberFormat="1" applyFill="1" applyBorder="1" applyAlignment="1">
      <alignment wrapText="1"/>
    </xf>
    <xf numFmtId="6" fontId="6" fillId="5" borderId="1" xfId="0" applyNumberFormat="1" applyFont="1" applyFill="1" applyBorder="1" applyAlignment="1">
      <alignment horizontal="center"/>
    </xf>
    <xf numFmtId="8" fontId="6" fillId="5" borderId="1" xfId="0" applyNumberFormat="1" applyFont="1" applyFill="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6" fontId="6" fillId="0" borderId="1" xfId="0" applyNumberFormat="1" applyFont="1" applyBorder="1" applyAlignment="1">
      <alignment wrapText="1"/>
    </xf>
    <xf numFmtId="0" fontId="0" fillId="0" borderId="1" xfId="0" applyBorder="1" applyAlignment="1">
      <alignment vertical="center"/>
    </xf>
    <xf numFmtId="0" fontId="9" fillId="0" borderId="1" xfId="0" applyFont="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14" fontId="9" fillId="5" borderId="1"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14" fontId="9" fillId="7" borderId="1" xfId="0" applyNumberFormat="1" applyFont="1" applyFill="1" applyBorder="1" applyAlignment="1" applyProtection="1">
      <alignment horizontal="center" vertical="center" wrapText="1"/>
      <protection locked="0"/>
    </xf>
    <xf numFmtId="14" fontId="0" fillId="7" borderId="1" xfId="0" applyNumberFormat="1" applyFill="1" applyBorder="1"/>
    <xf numFmtId="14" fontId="0" fillId="5" borderId="1" xfId="0" applyNumberFormat="1" applyFill="1" applyBorder="1"/>
    <xf numFmtId="8" fontId="6" fillId="0" borderId="1" xfId="0" applyNumberFormat="1" applyFont="1" applyBorder="1" applyAlignment="1">
      <alignment wrapText="1"/>
    </xf>
    <xf numFmtId="0" fontId="6" fillId="0" borderId="1" xfId="0" applyFont="1" applyBorder="1" applyAlignment="1">
      <alignment wrapText="1"/>
    </xf>
    <xf numFmtId="0" fontId="11" fillId="0" borderId="1" xfId="0" applyFont="1" applyBorder="1" applyAlignment="1">
      <alignment wrapText="1"/>
    </xf>
    <xf numFmtId="14" fontId="6" fillId="0" borderId="1" xfId="0" applyNumberFormat="1" applyFont="1" applyBorder="1" applyAlignment="1">
      <alignment wrapText="1"/>
    </xf>
    <xf numFmtId="14" fontId="6" fillId="5" borderId="1" xfId="0" applyNumberFormat="1" applyFont="1" applyFill="1" applyBorder="1" applyAlignment="1">
      <alignment wrapText="1"/>
    </xf>
    <xf numFmtId="14" fontId="6" fillId="7" borderId="1" xfId="0" applyNumberFormat="1" applyFont="1" applyFill="1" applyBorder="1" applyAlignment="1">
      <alignment wrapText="1"/>
    </xf>
    <xf numFmtId="3" fontId="11" fillId="0" borderId="1" xfId="0" applyNumberFormat="1" applyFont="1" applyBorder="1"/>
    <xf numFmtId="0" fontId="15" fillId="0" borderId="1" xfId="0" applyFont="1" applyBorder="1" applyAlignment="1">
      <alignment wrapText="1"/>
    </xf>
    <xf numFmtId="165" fontId="5" fillId="0" borderId="1" xfId="0" applyNumberFormat="1" applyFont="1" applyBorder="1" applyAlignment="1" applyProtection="1">
      <alignment horizontal="center" vertical="center" wrapText="1"/>
      <protection locked="0"/>
    </xf>
    <xf numFmtId="17" fontId="9" fillId="0" borderId="1" xfId="0" applyNumberFormat="1" applyFont="1" applyBorder="1" applyAlignment="1" applyProtection="1">
      <alignment horizontal="center" vertical="center" wrapText="1"/>
      <protection locked="0"/>
    </xf>
    <xf numFmtId="0" fontId="0" fillId="0" borderId="1" xfId="0" applyBorder="1" applyAlignment="1">
      <alignment horizontal="center"/>
    </xf>
    <xf numFmtId="0" fontId="0" fillId="0" borderId="1" xfId="0" applyBorder="1" applyAlignment="1">
      <alignment vertical="center" wrapText="1"/>
    </xf>
    <xf numFmtId="14" fontId="0" fillId="0" borderId="1" xfId="0" applyNumberFormat="1" applyBorder="1" applyAlignment="1">
      <alignment horizontal="center" vertical="center"/>
    </xf>
    <xf numFmtId="169" fontId="6"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165" fontId="6" fillId="0" borderId="1" xfId="0" applyNumberFormat="1" applyFont="1" applyBorder="1" applyAlignment="1" applyProtection="1">
      <alignment horizontal="center" vertical="center" wrapText="1"/>
      <protection locked="0"/>
    </xf>
    <xf numFmtId="14" fontId="6" fillId="6" borderId="1" xfId="0" applyNumberFormat="1" applyFont="1" applyFill="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167" fontId="6" fillId="0" borderId="1" xfId="1" applyNumberFormat="1" applyFont="1" applyBorder="1" applyAlignment="1" applyProtection="1">
      <alignment horizontal="center" vertical="center" wrapText="1"/>
      <protection locked="0"/>
    </xf>
    <xf numFmtId="14" fontId="6" fillId="0" borderId="1" xfId="0" applyNumberFormat="1" applyFont="1" applyFill="1" applyBorder="1" applyAlignment="1">
      <alignment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64"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6" fontId="10" fillId="0" borderId="1" xfId="0" applyNumberFormat="1" applyFont="1" applyFill="1" applyBorder="1" applyAlignment="1">
      <alignment horizontal="center" vertical="center"/>
    </xf>
    <xf numFmtId="169" fontId="6"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6" fontId="6"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169" fontId="5" fillId="0" borderId="1" xfId="0" applyNumberFormat="1" applyFont="1" applyFill="1" applyBorder="1" applyAlignment="1">
      <alignment horizontal="center" vertical="center"/>
    </xf>
    <xf numFmtId="0" fontId="6" fillId="0" borderId="1" xfId="0" applyFont="1" applyFill="1" applyBorder="1" applyAlignment="1" applyProtection="1">
      <alignment vertical="center" wrapText="1"/>
      <protection locked="0"/>
    </xf>
    <xf numFmtId="169" fontId="5" fillId="0" borderId="1" xfId="0" applyNumberFormat="1" applyFont="1" applyFill="1" applyBorder="1" applyAlignment="1">
      <alignment horizontal="center" vertical="center" wrapText="1"/>
    </xf>
    <xf numFmtId="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top" wrapText="1"/>
    </xf>
    <xf numFmtId="170" fontId="6" fillId="0" borderId="1" xfId="0" applyNumberFormat="1" applyFont="1" applyFill="1" applyBorder="1" applyAlignment="1" applyProtection="1">
      <alignment horizontal="center" vertical="center" wrapText="1"/>
      <protection locked="0"/>
    </xf>
    <xf numFmtId="169" fontId="10" fillId="0" borderId="1" xfId="0" applyNumberFormat="1" applyFont="1" applyFill="1" applyBorder="1" applyAlignment="1">
      <alignment horizontal="center" vertical="center"/>
    </xf>
    <xf numFmtId="14" fontId="6" fillId="7" borderId="1" xfId="0" applyNumberFormat="1" applyFont="1" applyFill="1" applyBorder="1" applyAlignment="1" applyProtection="1">
      <alignment horizontal="left" vertical="center" wrapText="1"/>
      <protection locked="0"/>
    </xf>
    <xf numFmtId="14" fontId="6" fillId="5" borderId="1" xfId="0" applyNumberFormat="1" applyFont="1" applyFill="1" applyBorder="1" applyAlignment="1" applyProtection="1">
      <alignment horizontal="left" vertical="center" wrapText="1"/>
      <protection locked="0"/>
    </xf>
    <xf numFmtId="166" fontId="11" fillId="7" borderId="1" xfId="0" applyNumberFormat="1" applyFont="1" applyFill="1" applyBorder="1" applyAlignment="1" applyProtection="1">
      <alignment horizontal="center" vertical="center" wrapText="1"/>
      <protection locked="0"/>
    </xf>
    <xf numFmtId="166" fontId="11" fillId="5" borderId="1" xfId="0" applyNumberFormat="1" applyFont="1" applyFill="1" applyBorder="1" applyAlignment="1" applyProtection="1">
      <alignment horizontal="center" vertical="center" wrapText="1"/>
      <protection locked="0"/>
    </xf>
    <xf numFmtId="14" fontId="5" fillId="7" borderId="1" xfId="0" applyNumberFormat="1" applyFont="1" applyFill="1" applyBorder="1" applyAlignment="1">
      <alignment horizontal="center" vertical="center" wrapText="1"/>
    </xf>
    <xf numFmtId="14" fontId="6" fillId="0" borderId="1" xfId="0" applyNumberFormat="1" applyFont="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14" fontId="5" fillId="5" borderId="1" xfId="0" applyNumberFormat="1" applyFont="1" applyFill="1" applyBorder="1" applyAlignment="1">
      <alignment horizontal="center" vertical="top" wrapText="1"/>
    </xf>
    <xf numFmtId="44"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14" fontId="11" fillId="7" borderId="1" xfId="0" applyNumberFormat="1" applyFont="1" applyFill="1" applyBorder="1" applyAlignment="1">
      <alignment horizontal="center" vertical="center" wrapText="1"/>
    </xf>
    <xf numFmtId="166" fontId="10" fillId="7" borderId="1" xfId="0" applyNumberFormat="1" applyFont="1" applyFill="1" applyBorder="1" applyAlignment="1">
      <alignment horizontal="center" vertical="center"/>
    </xf>
    <xf numFmtId="6" fontId="0" fillId="0" borderId="1" xfId="0" applyNumberFormat="1" applyBorder="1"/>
    <xf numFmtId="14" fontId="5" fillId="0" borderId="1" xfId="0" applyNumberFormat="1" applyFont="1" applyFill="1" applyBorder="1" applyAlignment="1">
      <alignment horizontal="center" vertical="top"/>
    </xf>
    <xf numFmtId="166" fontId="10" fillId="0" borderId="1" xfId="0" applyNumberFormat="1" applyFont="1" applyFill="1" applyBorder="1" applyAlignment="1">
      <alignment horizontal="center" vertical="center"/>
    </xf>
    <xf numFmtId="0" fontId="6" fillId="0" borderId="1" xfId="0" applyFont="1" applyBorder="1" applyAlignment="1" applyProtection="1">
      <alignment horizontal="left" vertical="center" wrapText="1" indent="1"/>
      <protection locked="0"/>
    </xf>
  </cellXfs>
  <cellStyles count="11">
    <cellStyle name="Comma 2" xfId="5" xr:uid="{8F368A75-9DA8-47BB-A6AE-2ED205A19EFB}"/>
    <cellStyle name="Currency 2" xfId="6" xr:uid="{259FE312-014A-4473-ACCC-32C2A74EF180}"/>
    <cellStyle name="Normal" xfId="0" builtinId="0"/>
    <cellStyle name="Normal 12" xfId="9" xr:uid="{214CF5D3-6D32-4B0F-AB69-2926D8AD0934}"/>
    <cellStyle name="Normal 2" xfId="1" xr:uid="{00000000-0005-0000-0000-000002000000}"/>
    <cellStyle name="Normal 2 2" xfId="8" xr:uid="{399F4BFF-1315-46F2-BECF-B71B18614FD8}"/>
    <cellStyle name="Normal 3" xfId="2" xr:uid="{00000000-0005-0000-0000-000003000000}"/>
    <cellStyle name="Normal 3 2" xfId="10" xr:uid="{080FA42B-FB05-4052-A873-1D7C8509BB60}"/>
    <cellStyle name="Normal 4" xfId="4" xr:uid="{F2D9DE52-89CC-47AC-9EED-418E1AD95062}"/>
    <cellStyle name="Normal_Sheet1" xfId="3" xr:uid="{00000000-0005-0000-0000-000004000000}"/>
    <cellStyle name="Percent 2" xfId="7" xr:uid="{10420E93-9E7B-409B-9A2A-2DA76D0B668E}"/>
  </cellStyles>
  <dxfs count="10">
    <dxf>
      <fill>
        <patternFill patternType="solid">
          <fgColor rgb="FFFFFF00"/>
          <bgColor indexed="65"/>
        </patternFill>
      </fill>
    </dxf>
    <dxf>
      <fill>
        <patternFill patternType="none">
          <fgColor indexed="64"/>
          <bgColor indexed="65"/>
        </patternFill>
      </fill>
    </dxf>
    <dxf>
      <fill>
        <patternFill patternType="solid">
          <fgColor rgb="FFFFFF00"/>
          <bgColor indexed="65"/>
        </patternFill>
      </fill>
    </dxf>
    <dxf>
      <fill>
        <patternFill patternType="solid">
          <fgColor rgb="FFFFFF00"/>
          <bgColor indexed="65"/>
        </patternFill>
      </fill>
    </dxf>
    <dxf>
      <fill>
        <patternFill patternType="solid">
          <fgColor rgb="FFFFFF00"/>
          <bgColor indexed="65"/>
        </patternFill>
      </fill>
    </dxf>
    <dxf>
      <fill>
        <patternFill patternType="solid">
          <fgColor rgb="FFFFFF00"/>
          <bgColor indexed="65"/>
        </patternFill>
      </fill>
    </dxf>
    <dxf>
      <fill>
        <patternFill patternType="solid">
          <fgColor rgb="FFFFFF00"/>
          <bgColor indexed="65"/>
        </patternFill>
      </fill>
    </dxf>
    <dxf>
      <fill>
        <patternFill patternType="solid">
          <fgColor rgb="FFFFFF00"/>
          <bgColor indexed="65"/>
        </patternFill>
      </fill>
    </dxf>
    <dxf>
      <fill>
        <patternFill patternType="solid">
          <fgColor rgb="FFFFFF00"/>
          <bgColor indexed="65"/>
        </patternFill>
      </fill>
    </dxf>
    <dxf>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262626"/>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90FD-47AE-41E0-80AA-66F1DB46F8C6}">
  <dimension ref="A1:U38"/>
  <sheetViews>
    <sheetView tabSelected="1" workbookViewId="0"/>
  </sheetViews>
  <sheetFormatPr defaultColWidth="9.109375" defaultRowHeight="14.4" x14ac:dyDescent="0.3"/>
  <cols>
    <col min="1" max="19" width="9.109375" style="28"/>
    <col min="20" max="20" width="2.5546875" style="28" customWidth="1"/>
    <col min="21" max="16384" width="9.109375" style="28"/>
  </cols>
  <sheetData>
    <row r="1" spans="1:21" ht="9" customHeight="1" x14ac:dyDescent="0.3"/>
    <row r="2" spans="1:21" ht="91.8" x14ac:dyDescent="1.65">
      <c r="A2" s="90" t="s">
        <v>0</v>
      </c>
      <c r="B2" s="90"/>
      <c r="C2" s="90"/>
      <c r="D2" s="90"/>
      <c r="E2" s="90"/>
      <c r="F2" s="90"/>
      <c r="G2" s="90"/>
      <c r="H2" s="90"/>
      <c r="I2" s="90"/>
      <c r="J2" s="90"/>
      <c r="K2" s="90"/>
      <c r="L2" s="90"/>
      <c r="M2" s="90"/>
      <c r="N2" s="90"/>
      <c r="O2" s="90"/>
      <c r="P2" s="90"/>
      <c r="Q2" s="90"/>
      <c r="R2" s="90"/>
      <c r="S2" s="90"/>
    </row>
    <row r="4" spans="1:21" ht="25.95" customHeight="1" x14ac:dyDescent="0.5">
      <c r="B4" s="91" t="s">
        <v>641</v>
      </c>
      <c r="C4" s="91"/>
      <c r="D4" s="91"/>
      <c r="E4" s="91"/>
      <c r="F4" s="91"/>
      <c r="G4" s="91"/>
      <c r="H4" s="91"/>
      <c r="I4" s="91"/>
      <c r="J4" s="91"/>
      <c r="K4" s="91"/>
      <c r="L4" s="91"/>
      <c r="M4" s="91"/>
      <c r="N4" s="91"/>
      <c r="O4" s="91"/>
      <c r="P4" s="91"/>
      <c r="Q4" s="91"/>
      <c r="R4" s="91"/>
    </row>
    <row r="6" spans="1:21" ht="18" x14ac:dyDescent="0.35">
      <c r="B6" s="97" t="s">
        <v>1</v>
      </c>
      <c r="C6" s="98"/>
      <c r="D6" s="98"/>
      <c r="E6" s="98"/>
      <c r="F6" s="98"/>
      <c r="G6" s="98"/>
      <c r="H6" s="98"/>
      <c r="I6" s="98"/>
      <c r="J6" s="98"/>
      <c r="K6" s="98"/>
      <c r="L6" s="98"/>
      <c r="M6" s="98"/>
      <c r="N6" s="98"/>
      <c r="O6" s="98"/>
      <c r="P6" s="98"/>
      <c r="Q6" s="98"/>
      <c r="R6" s="98"/>
      <c r="S6" s="98"/>
    </row>
    <row r="7" spans="1:21" ht="18" x14ac:dyDescent="0.35">
      <c r="B7" s="93" t="s">
        <v>2</v>
      </c>
      <c r="C7" s="93"/>
      <c r="D7" s="93"/>
      <c r="E7" s="93"/>
      <c r="F7" s="93"/>
      <c r="G7" s="93"/>
      <c r="H7" s="93"/>
      <c r="I7" s="93"/>
      <c r="J7" s="93"/>
      <c r="K7" s="93"/>
      <c r="L7" s="93"/>
      <c r="M7" s="93"/>
      <c r="N7" s="93"/>
      <c r="O7" s="93"/>
      <c r="P7" s="93"/>
      <c r="Q7" s="93"/>
      <c r="R7" s="93"/>
      <c r="S7" s="93"/>
    </row>
    <row r="8" spans="1:21" x14ac:dyDescent="0.3">
      <c r="U8" s="29"/>
    </row>
    <row r="9" spans="1:21" x14ac:dyDescent="0.3">
      <c r="B9" s="94" t="s">
        <v>3</v>
      </c>
      <c r="C9" s="92"/>
      <c r="D9" s="92"/>
      <c r="E9" s="92"/>
      <c r="F9" s="92"/>
      <c r="G9" s="92"/>
      <c r="H9" s="92"/>
      <c r="I9" s="92"/>
      <c r="J9" s="92"/>
      <c r="K9" s="92"/>
      <c r="L9" s="92"/>
      <c r="M9" s="92"/>
      <c r="N9" s="92"/>
      <c r="O9" s="92"/>
      <c r="P9" s="92"/>
      <c r="Q9" s="92"/>
      <c r="R9" s="92"/>
      <c r="S9" s="92"/>
      <c r="U9" s="30"/>
    </row>
    <row r="10" spans="1:21" x14ac:dyDescent="0.3">
      <c r="B10" s="79"/>
      <c r="C10" s="78"/>
      <c r="D10" s="78"/>
      <c r="E10" s="78"/>
      <c r="F10" s="78"/>
      <c r="G10" s="78"/>
      <c r="H10" s="78"/>
      <c r="I10" s="78"/>
      <c r="J10" s="78"/>
      <c r="K10" s="78"/>
      <c r="L10" s="78"/>
      <c r="M10" s="78"/>
      <c r="N10" s="78"/>
      <c r="O10" s="78"/>
      <c r="P10" s="78"/>
      <c r="Q10" s="78"/>
      <c r="R10" s="78"/>
      <c r="S10" s="78"/>
      <c r="U10" s="30"/>
    </row>
    <row r="11" spans="1:21" x14ac:dyDescent="0.3">
      <c r="B11" s="99" t="s">
        <v>4</v>
      </c>
      <c r="C11" s="99"/>
      <c r="D11" s="99"/>
      <c r="E11" s="99"/>
      <c r="F11" s="99"/>
      <c r="G11" s="99"/>
      <c r="H11" s="99"/>
      <c r="I11" s="99"/>
      <c r="J11" s="99"/>
      <c r="K11" s="99"/>
      <c r="L11" s="99"/>
      <c r="M11" s="99"/>
      <c r="N11" s="99"/>
      <c r="O11" s="99"/>
      <c r="P11" s="99"/>
      <c r="Q11" s="78"/>
      <c r="R11" s="78"/>
      <c r="S11" s="78"/>
      <c r="U11" s="30"/>
    </row>
    <row r="12" spans="1:21" x14ac:dyDescent="0.3">
      <c r="B12" s="94" t="s">
        <v>5</v>
      </c>
      <c r="C12" s="94"/>
      <c r="D12" s="94"/>
      <c r="E12" s="94"/>
      <c r="F12" s="94"/>
      <c r="G12" s="94"/>
      <c r="H12" s="94"/>
      <c r="I12" s="94"/>
      <c r="J12" s="94"/>
      <c r="K12" s="94"/>
      <c r="L12" s="94"/>
      <c r="M12" s="94"/>
      <c r="N12" s="94"/>
      <c r="O12" s="94"/>
      <c r="P12" s="94"/>
      <c r="Q12" s="94"/>
      <c r="R12" s="78"/>
      <c r="S12" s="78"/>
      <c r="U12" s="30"/>
    </row>
    <row r="13" spans="1:21" x14ac:dyDescent="0.3">
      <c r="B13" s="94" t="s">
        <v>6</v>
      </c>
      <c r="C13" s="94"/>
      <c r="D13" s="94"/>
      <c r="E13" s="94"/>
      <c r="F13" s="94"/>
      <c r="G13" s="94"/>
      <c r="H13" s="94"/>
      <c r="I13" s="94"/>
      <c r="J13" s="94"/>
      <c r="K13" s="94"/>
      <c r="L13" s="94"/>
      <c r="M13" s="94"/>
      <c r="N13" s="94"/>
      <c r="O13" s="94"/>
      <c r="P13" s="94"/>
      <c r="Q13" s="78"/>
      <c r="R13" s="78"/>
      <c r="S13" s="78"/>
      <c r="U13" s="30"/>
    </row>
    <row r="14" spans="1:21" x14ac:dyDescent="0.3">
      <c r="B14" s="94" t="s">
        <v>7</v>
      </c>
      <c r="C14" s="94"/>
      <c r="D14" s="94"/>
      <c r="E14" s="94"/>
      <c r="F14" s="94"/>
      <c r="G14" s="94"/>
      <c r="H14" s="94"/>
      <c r="I14" s="94"/>
      <c r="J14" s="94"/>
      <c r="K14" s="94"/>
      <c r="L14" s="94"/>
      <c r="M14" s="94"/>
      <c r="N14" s="94"/>
      <c r="O14" s="94"/>
      <c r="P14" s="94"/>
      <c r="Q14" s="94"/>
      <c r="R14" s="78"/>
      <c r="S14" s="78"/>
      <c r="U14" s="30"/>
    </row>
    <row r="15" spans="1:21" x14ac:dyDescent="0.3">
      <c r="B15" s="79"/>
      <c r="C15" s="78"/>
      <c r="D15" s="78"/>
      <c r="E15" s="78"/>
      <c r="F15" s="78"/>
      <c r="G15" s="78"/>
      <c r="H15" s="78"/>
      <c r="I15" s="78"/>
      <c r="J15" s="78"/>
      <c r="K15" s="78"/>
      <c r="L15" s="78"/>
      <c r="M15" s="78"/>
      <c r="N15" s="78"/>
      <c r="O15" s="78"/>
      <c r="P15" s="78"/>
      <c r="Q15" s="78"/>
      <c r="R15" s="78"/>
      <c r="S15" s="78"/>
      <c r="U15" s="30"/>
    </row>
    <row r="16" spans="1:21" x14ac:dyDescent="0.3">
      <c r="B16" s="99" t="s">
        <v>8</v>
      </c>
      <c r="C16" s="99"/>
      <c r="D16" s="99"/>
      <c r="E16" s="99"/>
      <c r="F16" s="99"/>
      <c r="G16" s="99"/>
      <c r="H16" s="99"/>
      <c r="I16" s="99"/>
      <c r="J16" s="99"/>
      <c r="K16" s="99"/>
      <c r="L16" s="99"/>
      <c r="M16" s="99"/>
      <c r="N16" s="99"/>
      <c r="O16" s="99"/>
      <c r="P16" s="99"/>
      <c r="Q16" s="78"/>
      <c r="R16" s="78"/>
      <c r="S16" s="78"/>
      <c r="U16" s="30"/>
    </row>
    <row r="17" spans="2:21" x14ac:dyDescent="0.3">
      <c r="B17" s="95" t="s">
        <v>9</v>
      </c>
      <c r="C17" s="94"/>
      <c r="D17" s="94"/>
      <c r="E17" s="94"/>
      <c r="F17" s="94"/>
      <c r="G17" s="94"/>
      <c r="H17" s="94"/>
      <c r="I17" s="94"/>
      <c r="J17" s="94"/>
      <c r="K17" s="94"/>
      <c r="L17" s="94"/>
      <c r="M17" s="94"/>
      <c r="N17" s="94"/>
      <c r="O17" s="94"/>
      <c r="P17" s="94"/>
      <c r="Q17" s="94"/>
      <c r="R17" s="94"/>
      <c r="S17" s="94"/>
      <c r="U17" s="30"/>
    </row>
    <row r="18" spans="2:21" x14ac:dyDescent="0.3">
      <c r="B18" s="95" t="s">
        <v>10</v>
      </c>
      <c r="C18" s="95"/>
      <c r="D18" s="95"/>
      <c r="E18" s="95"/>
      <c r="F18" s="95"/>
      <c r="G18" s="95"/>
      <c r="H18" s="95"/>
      <c r="I18" s="95"/>
      <c r="J18" s="95"/>
      <c r="K18" s="95"/>
      <c r="L18" s="95"/>
      <c r="M18" s="95"/>
      <c r="N18" s="95"/>
      <c r="O18" s="95"/>
      <c r="P18" s="95"/>
      <c r="Q18" s="79"/>
      <c r="R18" s="79"/>
      <c r="S18" s="79"/>
      <c r="U18" s="30"/>
    </row>
    <row r="19" spans="2:21" x14ac:dyDescent="0.3">
      <c r="B19" s="95" t="s">
        <v>11</v>
      </c>
      <c r="C19" s="95"/>
      <c r="D19" s="95"/>
      <c r="E19" s="95"/>
      <c r="F19" s="95"/>
      <c r="G19" s="95"/>
      <c r="H19" s="95"/>
      <c r="I19" s="95"/>
      <c r="J19" s="95"/>
      <c r="K19" s="95"/>
      <c r="L19" s="95"/>
      <c r="M19" s="95"/>
      <c r="N19" s="95"/>
      <c r="O19" s="95"/>
      <c r="P19" s="95"/>
      <c r="Q19" s="79"/>
      <c r="R19" s="79"/>
      <c r="S19" s="79"/>
      <c r="U19" s="30"/>
    </row>
    <row r="20" spans="2:21" x14ac:dyDescent="0.3">
      <c r="B20" s="84"/>
      <c r="C20" s="84"/>
      <c r="D20" s="84"/>
      <c r="E20" s="84"/>
      <c r="F20" s="84"/>
      <c r="G20" s="84"/>
      <c r="H20" s="84"/>
      <c r="I20" s="84"/>
      <c r="J20" s="84"/>
      <c r="K20" s="84"/>
      <c r="L20" s="84"/>
      <c r="M20" s="84"/>
      <c r="N20" s="84"/>
      <c r="O20" s="84"/>
      <c r="P20" s="84"/>
      <c r="Q20" s="79"/>
      <c r="R20" s="79"/>
      <c r="S20" s="79"/>
      <c r="U20" s="30"/>
    </row>
    <row r="21" spans="2:21" x14ac:dyDescent="0.3">
      <c r="B21" s="95" t="s">
        <v>12</v>
      </c>
      <c r="C21" s="95"/>
      <c r="D21" s="95"/>
      <c r="E21" s="95"/>
      <c r="F21" s="95"/>
      <c r="G21" s="95"/>
      <c r="H21" s="95"/>
      <c r="I21" s="95"/>
      <c r="J21" s="95"/>
      <c r="K21" s="95"/>
      <c r="L21" s="95"/>
      <c r="M21" s="95"/>
      <c r="N21" s="95"/>
      <c r="O21" s="95"/>
      <c r="P21" s="95"/>
      <c r="Q21" s="95"/>
      <c r="R21" s="79"/>
      <c r="S21" s="79"/>
      <c r="U21" s="30"/>
    </row>
    <row r="22" spans="2:21" x14ac:dyDescent="0.3">
      <c r="B22" s="95" t="s">
        <v>13</v>
      </c>
      <c r="C22" s="95"/>
      <c r="D22" s="95"/>
      <c r="E22" s="95"/>
      <c r="F22" s="95"/>
      <c r="G22" s="95"/>
      <c r="H22" s="95"/>
      <c r="I22" s="95"/>
      <c r="J22" s="95"/>
      <c r="K22" s="95"/>
      <c r="L22" s="95"/>
      <c r="M22" s="95"/>
      <c r="N22" s="95"/>
      <c r="O22" s="95"/>
      <c r="P22" s="95"/>
      <c r="Q22" s="95"/>
      <c r="R22" s="95"/>
      <c r="S22" s="79"/>
      <c r="U22" s="30"/>
    </row>
    <row r="23" spans="2:21" x14ac:dyDescent="0.3">
      <c r="B23" s="95" t="s">
        <v>14</v>
      </c>
      <c r="C23" s="95"/>
      <c r="D23" s="95"/>
      <c r="E23" s="95"/>
      <c r="F23" s="95"/>
      <c r="G23" s="95"/>
      <c r="H23" s="95"/>
      <c r="I23" s="95"/>
      <c r="J23" s="95"/>
      <c r="K23" s="95"/>
      <c r="L23" s="95"/>
      <c r="M23" s="95"/>
      <c r="N23" s="95"/>
      <c r="O23" s="95"/>
      <c r="P23" s="95"/>
      <c r="Q23" s="95"/>
      <c r="R23" s="95"/>
      <c r="S23" s="79"/>
      <c r="U23" s="30"/>
    </row>
    <row r="24" spans="2:21" x14ac:dyDescent="0.3">
      <c r="B24" s="95" t="s">
        <v>11</v>
      </c>
      <c r="C24" s="95"/>
      <c r="D24" s="95"/>
      <c r="E24" s="95"/>
      <c r="F24" s="95"/>
      <c r="G24" s="95"/>
      <c r="H24" s="95"/>
      <c r="I24" s="95"/>
      <c r="J24" s="95"/>
      <c r="K24" s="95"/>
      <c r="L24" s="95"/>
      <c r="M24" s="95"/>
      <c r="N24" s="95"/>
      <c r="O24" s="95"/>
      <c r="P24" s="95"/>
      <c r="Q24" s="95"/>
      <c r="R24" s="95"/>
      <c r="S24" s="79"/>
      <c r="U24" s="30"/>
    </row>
    <row r="25" spans="2:21" x14ac:dyDescent="0.3">
      <c r="U25" s="30"/>
    </row>
    <row r="26" spans="2:21" x14ac:dyDescent="0.3">
      <c r="B26" s="96" t="s">
        <v>15</v>
      </c>
      <c r="C26" s="96"/>
      <c r="D26" s="96"/>
      <c r="E26" s="96"/>
      <c r="F26" s="96"/>
      <c r="G26" s="96"/>
      <c r="H26" s="96"/>
      <c r="I26" s="96"/>
      <c r="J26" s="96"/>
      <c r="K26" s="96"/>
      <c r="L26" s="96"/>
      <c r="M26" s="96"/>
      <c r="N26" s="96"/>
      <c r="O26" s="96"/>
      <c r="P26" s="96"/>
      <c r="Q26" s="96"/>
      <c r="R26" s="96"/>
      <c r="U26" s="30"/>
    </row>
    <row r="27" spans="2:21" x14ac:dyDescent="0.3">
      <c r="B27" s="92" t="s">
        <v>16</v>
      </c>
      <c r="C27" s="92"/>
      <c r="D27" s="92"/>
      <c r="E27" s="92"/>
      <c r="F27" s="92"/>
      <c r="G27" s="92"/>
      <c r="H27" s="92"/>
      <c r="I27" s="92"/>
      <c r="J27" s="92"/>
      <c r="K27" s="92"/>
      <c r="L27" s="92"/>
      <c r="M27" s="92"/>
      <c r="N27" s="92"/>
      <c r="O27" s="92"/>
      <c r="P27" s="92"/>
      <c r="Q27" s="92"/>
      <c r="R27" s="92"/>
      <c r="U27" s="30"/>
    </row>
    <row r="28" spans="2:21" x14ac:dyDescent="0.3">
      <c r="B28" s="92" t="s">
        <v>17</v>
      </c>
      <c r="C28" s="92"/>
      <c r="D28" s="92"/>
      <c r="E28" s="92"/>
      <c r="F28" s="92"/>
      <c r="G28" s="92"/>
      <c r="H28" s="92"/>
      <c r="I28" s="92"/>
      <c r="J28" s="92"/>
      <c r="K28" s="92"/>
      <c r="L28" s="92"/>
      <c r="M28" s="92"/>
      <c r="N28" s="92"/>
      <c r="O28" s="92"/>
      <c r="P28" s="92"/>
      <c r="Q28" s="92"/>
      <c r="R28" s="92"/>
      <c r="U28" s="30"/>
    </row>
    <row r="29" spans="2:21" x14ac:dyDescent="0.3">
      <c r="B29" s="92" t="s">
        <v>18</v>
      </c>
      <c r="C29" s="92"/>
      <c r="D29" s="92"/>
      <c r="E29" s="92"/>
      <c r="F29" s="92"/>
      <c r="G29" s="92"/>
      <c r="H29" s="92"/>
      <c r="I29" s="92"/>
      <c r="J29" s="92"/>
      <c r="K29" s="92"/>
      <c r="L29" s="92"/>
      <c r="M29" s="92"/>
      <c r="N29" s="92"/>
      <c r="O29" s="92"/>
      <c r="P29" s="92"/>
      <c r="Q29" s="92"/>
      <c r="R29" s="92"/>
      <c r="U29" s="30"/>
    </row>
    <row r="30" spans="2:21" x14ac:dyDescent="0.3">
      <c r="U30" s="30"/>
    </row>
    <row r="31" spans="2:21" x14ac:dyDescent="0.3">
      <c r="B31" s="96" t="s">
        <v>19</v>
      </c>
      <c r="C31" s="96"/>
      <c r="D31" s="96"/>
      <c r="E31" s="96"/>
      <c r="F31" s="96"/>
      <c r="G31" s="96"/>
      <c r="H31" s="96"/>
      <c r="I31" s="96"/>
      <c r="J31" s="96"/>
      <c r="K31" s="96"/>
      <c r="L31" s="96"/>
      <c r="M31" s="96"/>
      <c r="N31" s="96"/>
      <c r="O31" s="96"/>
      <c r="P31" s="96"/>
      <c r="Q31" s="96"/>
      <c r="R31" s="96"/>
      <c r="U31" s="30"/>
    </row>
    <row r="32" spans="2:21" x14ac:dyDescent="0.3">
      <c r="B32" s="92" t="s">
        <v>20</v>
      </c>
      <c r="C32" s="92"/>
      <c r="D32" s="92"/>
      <c r="E32" s="92"/>
      <c r="F32" s="92"/>
      <c r="G32" s="92"/>
      <c r="H32" s="92"/>
      <c r="I32" s="92"/>
      <c r="J32" s="92"/>
      <c r="K32" s="92"/>
      <c r="L32" s="92"/>
      <c r="M32" s="92"/>
      <c r="N32" s="92"/>
      <c r="O32" s="92"/>
      <c r="P32" s="92"/>
      <c r="Q32" s="92"/>
      <c r="R32" s="92"/>
      <c r="U32" s="30"/>
    </row>
    <row r="33" spans="2:21" x14ac:dyDescent="0.3">
      <c r="B33" s="92" t="s">
        <v>21</v>
      </c>
      <c r="C33" s="92"/>
      <c r="D33" s="92"/>
      <c r="E33" s="92"/>
      <c r="F33" s="92"/>
      <c r="G33" s="92"/>
      <c r="H33" s="92"/>
      <c r="I33" s="92"/>
      <c r="J33" s="92"/>
      <c r="K33" s="92"/>
      <c r="L33" s="92"/>
      <c r="M33" s="92"/>
      <c r="N33" s="92"/>
      <c r="O33" s="92"/>
      <c r="P33" s="92"/>
      <c r="Q33" s="92"/>
      <c r="R33" s="92"/>
      <c r="U33" s="30"/>
    </row>
    <row r="35" spans="2:21" x14ac:dyDescent="0.3">
      <c r="B35" s="96" t="s">
        <v>22</v>
      </c>
      <c r="C35" s="96"/>
      <c r="D35" s="96"/>
      <c r="E35" s="96"/>
      <c r="F35" s="96"/>
      <c r="G35" s="96"/>
      <c r="H35" s="96"/>
      <c r="I35" s="96"/>
      <c r="J35" s="96"/>
      <c r="K35" s="96"/>
      <c r="L35" s="96"/>
      <c r="M35" s="96"/>
      <c r="N35" s="96"/>
      <c r="O35" s="96"/>
      <c r="P35" s="96"/>
      <c r="Q35" s="96"/>
      <c r="R35" s="96"/>
    </row>
    <row r="36" spans="2:21" ht="14.4" customHeight="1" x14ac:dyDescent="0.3">
      <c r="B36" s="89" t="s">
        <v>23</v>
      </c>
      <c r="C36" s="89"/>
      <c r="D36" s="89"/>
      <c r="E36" s="89"/>
      <c r="F36" s="89"/>
      <c r="G36" s="89"/>
      <c r="H36" s="89"/>
      <c r="I36" s="89"/>
      <c r="J36" s="89"/>
      <c r="K36" s="89"/>
      <c r="L36" s="89"/>
      <c r="M36" s="89"/>
      <c r="N36" s="89"/>
      <c r="O36" s="67"/>
      <c r="P36" s="67" t="s">
        <v>24</v>
      </c>
      <c r="Q36" s="68"/>
      <c r="R36" s="68"/>
    </row>
    <row r="37" spans="2:21" x14ac:dyDescent="0.3">
      <c r="B37" s="89" t="s">
        <v>25</v>
      </c>
      <c r="C37" s="89"/>
      <c r="D37" s="89"/>
      <c r="E37" s="89"/>
      <c r="F37" s="89"/>
      <c r="G37" s="89"/>
      <c r="H37" s="89"/>
      <c r="I37" s="89"/>
      <c r="J37" s="89"/>
      <c r="K37" s="89"/>
      <c r="L37" s="89"/>
      <c r="M37" s="89"/>
      <c r="N37" s="89"/>
      <c r="O37" s="89"/>
      <c r="P37" s="89"/>
      <c r="Q37" s="89"/>
      <c r="R37" s="67" t="s">
        <v>24</v>
      </c>
    </row>
    <row r="38" spans="2:21" x14ac:dyDescent="0.3">
      <c r="Q38" s="67" t="s">
        <v>24</v>
      </c>
      <c r="R38" s="67" t="s">
        <v>24</v>
      </c>
    </row>
  </sheetData>
  <mergeCells count="27">
    <mergeCell ref="B11:P11"/>
    <mergeCell ref="B13:P13"/>
    <mergeCell ref="B12:Q12"/>
    <mergeCell ref="B14:Q14"/>
    <mergeCell ref="B23:R23"/>
    <mergeCell ref="B24:R24"/>
    <mergeCell ref="B19:P19"/>
    <mergeCell ref="B18:P18"/>
    <mergeCell ref="B16:P16"/>
    <mergeCell ref="B21:Q21"/>
    <mergeCell ref="B22:R22"/>
    <mergeCell ref="B37:Q37"/>
    <mergeCell ref="B36:N36"/>
    <mergeCell ref="A2:S2"/>
    <mergeCell ref="B4:R4"/>
    <mergeCell ref="B32:R32"/>
    <mergeCell ref="B29:R29"/>
    <mergeCell ref="B33:R33"/>
    <mergeCell ref="B7:S7"/>
    <mergeCell ref="B9:S9"/>
    <mergeCell ref="B17:S17"/>
    <mergeCell ref="B31:R31"/>
    <mergeCell ref="B35:R35"/>
    <mergeCell ref="B6:S6"/>
    <mergeCell ref="B26:R26"/>
    <mergeCell ref="B27:R27"/>
    <mergeCell ref="B28:R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B75B-AB01-49AE-8C0C-8B8E883B5E8E}">
  <sheetPr>
    <tabColor rgb="FF7030A0"/>
  </sheetPr>
  <dimension ref="A1:S70"/>
  <sheetViews>
    <sheetView zoomScale="70" zoomScaleNormal="70" workbookViewId="0">
      <selection activeCell="C16" sqref="C16"/>
    </sheetView>
  </sheetViews>
  <sheetFormatPr defaultRowHeight="15" customHeight="1" x14ac:dyDescent="0.3"/>
  <cols>
    <col min="1" max="1" width="40" customWidth="1"/>
    <col min="2" max="3" width="43.33203125" customWidth="1"/>
    <col min="4" max="4" width="12.44140625" customWidth="1"/>
    <col min="5" max="5" width="12.6640625" customWidth="1"/>
    <col min="6" max="6" width="20.6640625" customWidth="1"/>
    <col min="7" max="7" width="17.109375" customWidth="1"/>
    <col min="8" max="8" width="26.88671875" customWidth="1"/>
    <col min="9" max="9" width="23.109375" customWidth="1"/>
    <col min="10" max="10" width="16.33203125" customWidth="1"/>
    <col min="11" max="11" width="14.5546875" customWidth="1"/>
    <col min="12" max="12" width="13" customWidth="1"/>
    <col min="13" max="13" width="14.44140625" customWidth="1"/>
    <col min="14" max="14" width="14.33203125" customWidth="1"/>
    <col min="15" max="15" width="16.5546875" bestFit="1" customWidth="1"/>
  </cols>
  <sheetData>
    <row r="1" spans="1:15" ht="69" x14ac:dyDescent="0.3">
      <c r="A1" s="17" t="s">
        <v>26</v>
      </c>
      <c r="B1" s="17" t="s">
        <v>27</v>
      </c>
      <c r="C1" s="17" t="s">
        <v>28</v>
      </c>
      <c r="D1" s="17" t="s">
        <v>29</v>
      </c>
      <c r="E1" s="17" t="s">
        <v>30</v>
      </c>
      <c r="F1" s="17" t="s">
        <v>31</v>
      </c>
      <c r="G1" s="17" t="s">
        <v>32</v>
      </c>
      <c r="H1" s="17" t="s">
        <v>33</v>
      </c>
      <c r="I1" s="17" t="s">
        <v>34</v>
      </c>
      <c r="J1" s="17" t="s">
        <v>35</v>
      </c>
      <c r="K1" s="17" t="s">
        <v>36</v>
      </c>
      <c r="L1" s="17" t="s">
        <v>37</v>
      </c>
      <c r="M1" s="17" t="s">
        <v>38</v>
      </c>
      <c r="N1" s="17" t="s">
        <v>39</v>
      </c>
      <c r="O1" s="17" t="s">
        <v>40</v>
      </c>
    </row>
    <row r="2" spans="1:15" ht="27.6" x14ac:dyDescent="0.3">
      <c r="A2" s="46" t="s">
        <v>41</v>
      </c>
      <c r="B2" s="46" t="s">
        <v>41</v>
      </c>
      <c r="C2" s="46" t="s">
        <v>42</v>
      </c>
      <c r="D2" s="6" t="s">
        <v>43</v>
      </c>
      <c r="E2" s="6" t="s">
        <v>44</v>
      </c>
      <c r="F2" s="100">
        <v>13849</v>
      </c>
      <c r="G2" s="100">
        <v>180000</v>
      </c>
      <c r="H2" s="72" t="s">
        <v>45</v>
      </c>
      <c r="I2" s="46" t="s">
        <v>46</v>
      </c>
      <c r="J2" s="48">
        <v>39727</v>
      </c>
      <c r="K2" s="48">
        <v>47031</v>
      </c>
      <c r="L2" s="46" t="s">
        <v>47</v>
      </c>
      <c r="M2" s="48" t="s">
        <v>48</v>
      </c>
      <c r="N2" s="48">
        <v>47031</v>
      </c>
      <c r="O2" s="10" t="s">
        <v>49</v>
      </c>
    </row>
    <row r="3" spans="1:15" ht="27.6" x14ac:dyDescent="0.3">
      <c r="A3" s="213" t="s">
        <v>50</v>
      </c>
      <c r="B3" s="46" t="s">
        <v>50</v>
      </c>
      <c r="C3" s="46" t="s">
        <v>51</v>
      </c>
      <c r="D3" s="6" t="s">
        <v>44</v>
      </c>
      <c r="E3" s="6" t="s">
        <v>44</v>
      </c>
      <c r="F3" s="100">
        <v>16327</v>
      </c>
      <c r="G3" s="100">
        <v>16327</v>
      </c>
      <c r="H3" s="72" t="s">
        <v>45</v>
      </c>
      <c r="I3" s="46" t="s">
        <v>46</v>
      </c>
      <c r="J3" s="48">
        <v>44327</v>
      </c>
      <c r="K3" s="48">
        <v>45422</v>
      </c>
      <c r="L3" s="46" t="s">
        <v>52</v>
      </c>
      <c r="M3" s="48" t="s">
        <v>53</v>
      </c>
      <c r="N3" s="48">
        <v>45422</v>
      </c>
      <c r="O3" s="10" t="s">
        <v>49</v>
      </c>
    </row>
    <row r="4" spans="1:15" ht="27.6" x14ac:dyDescent="0.3">
      <c r="A4" s="2" t="s">
        <v>54</v>
      </c>
      <c r="B4" s="2" t="s">
        <v>55</v>
      </c>
      <c r="C4" s="2" t="s">
        <v>56</v>
      </c>
      <c r="D4" s="6" t="s">
        <v>44</v>
      </c>
      <c r="E4" s="6" t="s">
        <v>44</v>
      </c>
      <c r="F4" s="100">
        <v>25000</v>
      </c>
      <c r="G4" s="100">
        <v>50000</v>
      </c>
      <c r="H4" s="72" t="s">
        <v>45</v>
      </c>
      <c r="I4" s="2" t="s">
        <v>57</v>
      </c>
      <c r="J4" s="7">
        <v>44378</v>
      </c>
      <c r="K4" s="7">
        <v>44742</v>
      </c>
      <c r="L4" s="8" t="s">
        <v>58</v>
      </c>
      <c r="M4" s="2" t="s">
        <v>59</v>
      </c>
      <c r="N4" s="101" t="s">
        <v>640</v>
      </c>
      <c r="O4" s="10" t="s">
        <v>49</v>
      </c>
    </row>
    <row r="5" spans="1:15" ht="27.6" x14ac:dyDescent="0.3">
      <c r="A5" s="2" t="s">
        <v>60</v>
      </c>
      <c r="B5" s="2" t="s">
        <v>60</v>
      </c>
      <c r="C5" s="2" t="s">
        <v>61</v>
      </c>
      <c r="D5" s="6" t="s">
        <v>44</v>
      </c>
      <c r="E5" s="6" t="s">
        <v>44</v>
      </c>
      <c r="F5" s="100">
        <v>10000</v>
      </c>
      <c r="G5" s="100">
        <v>20000</v>
      </c>
      <c r="H5" s="72" t="s">
        <v>45</v>
      </c>
      <c r="I5" s="2" t="s">
        <v>57</v>
      </c>
      <c r="J5" s="7">
        <v>44620</v>
      </c>
      <c r="K5" s="7">
        <v>45349</v>
      </c>
      <c r="L5" s="8" t="s">
        <v>62</v>
      </c>
      <c r="M5" s="2" t="s">
        <v>53</v>
      </c>
      <c r="N5" s="101">
        <v>45409</v>
      </c>
      <c r="O5" s="10" t="s">
        <v>63</v>
      </c>
    </row>
    <row r="6" spans="1:15" ht="27.6" x14ac:dyDescent="0.3">
      <c r="A6" s="2" t="s">
        <v>64</v>
      </c>
      <c r="B6" s="2" t="s">
        <v>65</v>
      </c>
      <c r="C6" s="2" t="s">
        <v>66</v>
      </c>
      <c r="D6" s="6" t="s">
        <v>44</v>
      </c>
      <c r="E6" s="6" t="s">
        <v>44</v>
      </c>
      <c r="F6" s="100">
        <v>6500</v>
      </c>
      <c r="G6" s="100">
        <v>89000</v>
      </c>
      <c r="H6" s="72" t="s">
        <v>45</v>
      </c>
      <c r="I6" s="2" t="s">
        <v>57</v>
      </c>
      <c r="J6" s="7">
        <v>40269</v>
      </c>
      <c r="K6" s="7">
        <v>42947</v>
      </c>
      <c r="L6" s="102" t="s">
        <v>67</v>
      </c>
      <c r="M6" s="12" t="s">
        <v>58</v>
      </c>
      <c r="N6" s="103">
        <v>45504</v>
      </c>
      <c r="O6" s="10" t="s">
        <v>63</v>
      </c>
    </row>
    <row r="7" spans="1:15" ht="27.6" x14ac:dyDescent="0.3">
      <c r="A7" s="2" t="s">
        <v>68</v>
      </c>
      <c r="B7" s="2" t="s">
        <v>69</v>
      </c>
      <c r="C7" s="2" t="s">
        <v>70</v>
      </c>
      <c r="D7" s="4" t="s">
        <v>44</v>
      </c>
      <c r="E7" s="63" t="s">
        <v>44</v>
      </c>
      <c r="F7" s="100">
        <v>14948</v>
      </c>
      <c r="G7" s="100">
        <v>74744</v>
      </c>
      <c r="H7" s="72" t="s">
        <v>45</v>
      </c>
      <c r="I7" s="2" t="s">
        <v>71</v>
      </c>
      <c r="J7" s="7">
        <v>44287</v>
      </c>
      <c r="K7" s="8">
        <v>45382</v>
      </c>
      <c r="L7" s="8" t="s">
        <v>72</v>
      </c>
      <c r="M7" s="2" t="s">
        <v>62</v>
      </c>
      <c r="N7" s="104" t="s">
        <v>640</v>
      </c>
      <c r="O7" s="10" t="s">
        <v>49</v>
      </c>
    </row>
    <row r="8" spans="1:15" ht="27.6" x14ac:dyDescent="0.3">
      <c r="A8" s="105" t="s">
        <v>73</v>
      </c>
      <c r="B8" s="105" t="s">
        <v>74</v>
      </c>
      <c r="C8" s="105" t="s">
        <v>75</v>
      </c>
      <c r="D8" s="4" t="s">
        <v>44</v>
      </c>
      <c r="E8" s="63" t="s">
        <v>44</v>
      </c>
      <c r="F8" s="100">
        <v>30000</v>
      </c>
      <c r="G8" s="100">
        <v>90000</v>
      </c>
      <c r="H8" s="72" t="s">
        <v>45</v>
      </c>
      <c r="I8" s="105" t="s">
        <v>71</v>
      </c>
      <c r="J8" s="106">
        <v>45017</v>
      </c>
      <c r="K8" s="107">
        <v>46112</v>
      </c>
      <c r="L8" s="105" t="s">
        <v>72</v>
      </c>
      <c r="M8" s="105" t="s">
        <v>76</v>
      </c>
      <c r="N8" s="107">
        <v>46112</v>
      </c>
      <c r="O8" s="10" t="s">
        <v>49</v>
      </c>
    </row>
    <row r="9" spans="1:15" ht="27.6" x14ac:dyDescent="0.3">
      <c r="A9" s="2" t="s">
        <v>77</v>
      </c>
      <c r="B9" s="2" t="s">
        <v>78</v>
      </c>
      <c r="C9" s="2" t="s">
        <v>79</v>
      </c>
      <c r="D9" s="4" t="s">
        <v>44</v>
      </c>
      <c r="E9" s="63" t="s">
        <v>44</v>
      </c>
      <c r="F9" s="100">
        <v>4950</v>
      </c>
      <c r="G9" s="100">
        <v>24750</v>
      </c>
      <c r="H9" s="72" t="s">
        <v>45</v>
      </c>
      <c r="I9" s="2" t="s">
        <v>71</v>
      </c>
      <c r="J9" s="7">
        <v>44409</v>
      </c>
      <c r="K9" s="8">
        <v>45504</v>
      </c>
      <c r="L9" s="8" t="s">
        <v>72</v>
      </c>
      <c r="M9" s="2" t="s">
        <v>62</v>
      </c>
      <c r="N9" s="8">
        <v>45504</v>
      </c>
      <c r="O9" s="10" t="s">
        <v>49</v>
      </c>
    </row>
    <row r="10" spans="1:15" ht="27.6" x14ac:dyDescent="0.3">
      <c r="A10" s="2" t="s">
        <v>80</v>
      </c>
      <c r="B10" s="2" t="s">
        <v>80</v>
      </c>
      <c r="C10" s="2" t="s">
        <v>81</v>
      </c>
      <c r="D10" s="4" t="s">
        <v>44</v>
      </c>
      <c r="E10" s="63" t="s">
        <v>43</v>
      </c>
      <c r="F10" s="100">
        <v>600000</v>
      </c>
      <c r="G10" s="100">
        <v>600000</v>
      </c>
      <c r="H10" s="72" t="s">
        <v>45</v>
      </c>
      <c r="I10" s="2" t="s">
        <v>71</v>
      </c>
      <c r="J10" s="7">
        <v>45352</v>
      </c>
      <c r="K10" s="8">
        <v>46446</v>
      </c>
      <c r="L10" s="8" t="s">
        <v>72</v>
      </c>
      <c r="M10" s="2" t="s">
        <v>62</v>
      </c>
      <c r="N10" s="8">
        <v>46446</v>
      </c>
      <c r="O10" s="10" t="s">
        <v>49</v>
      </c>
    </row>
    <row r="11" spans="1:15" ht="41.4" x14ac:dyDescent="0.3">
      <c r="A11" s="2" t="s">
        <v>82</v>
      </c>
      <c r="B11" s="2" t="s">
        <v>82</v>
      </c>
      <c r="C11" s="2" t="s">
        <v>83</v>
      </c>
      <c r="D11" s="6" t="s">
        <v>44</v>
      </c>
      <c r="E11" s="6" t="s">
        <v>44</v>
      </c>
      <c r="F11" s="100">
        <v>3173</v>
      </c>
      <c r="G11" s="100">
        <v>9616</v>
      </c>
      <c r="H11" s="72" t="s">
        <v>45</v>
      </c>
      <c r="I11" s="2" t="s">
        <v>84</v>
      </c>
      <c r="J11" s="8">
        <v>43809</v>
      </c>
      <c r="K11" s="8">
        <v>44904</v>
      </c>
      <c r="L11" s="8" t="s">
        <v>72</v>
      </c>
      <c r="M11" s="1" t="s">
        <v>67</v>
      </c>
      <c r="N11" s="8">
        <v>45636</v>
      </c>
      <c r="O11" s="10" t="s">
        <v>63</v>
      </c>
    </row>
    <row r="12" spans="1:15" ht="27.6" x14ac:dyDescent="0.3">
      <c r="A12" s="2" t="s">
        <v>85</v>
      </c>
      <c r="B12" s="2" t="s">
        <v>86</v>
      </c>
      <c r="C12" s="2" t="s">
        <v>87</v>
      </c>
      <c r="D12" s="6" t="s">
        <v>44</v>
      </c>
      <c r="E12" s="6" t="s">
        <v>44</v>
      </c>
      <c r="F12" s="100">
        <v>14083</v>
      </c>
      <c r="G12" s="100">
        <v>56333</v>
      </c>
      <c r="H12" s="72" t="s">
        <v>45</v>
      </c>
      <c r="I12" s="2" t="s">
        <v>84</v>
      </c>
      <c r="J12" s="8">
        <v>44652</v>
      </c>
      <c r="K12" s="8">
        <v>46112</v>
      </c>
      <c r="L12" s="8" t="s">
        <v>88</v>
      </c>
      <c r="M12" s="1" t="s">
        <v>67</v>
      </c>
      <c r="N12" s="8">
        <v>46112</v>
      </c>
      <c r="O12" s="43" t="s">
        <v>89</v>
      </c>
    </row>
    <row r="13" spans="1:15" ht="27.6" x14ac:dyDescent="0.3">
      <c r="A13" s="6" t="s">
        <v>90</v>
      </c>
      <c r="B13" s="6" t="s">
        <v>91</v>
      </c>
      <c r="C13" s="6" t="s">
        <v>92</v>
      </c>
      <c r="D13" s="6" t="s">
        <v>43</v>
      </c>
      <c r="E13" s="6" t="s">
        <v>43</v>
      </c>
      <c r="F13" s="100">
        <v>1000000</v>
      </c>
      <c r="G13" s="100">
        <v>2000000</v>
      </c>
      <c r="H13" s="72" t="s">
        <v>45</v>
      </c>
      <c r="I13" s="6" t="s">
        <v>57</v>
      </c>
      <c r="J13" s="6">
        <v>44452</v>
      </c>
      <c r="K13" s="6">
        <v>45548</v>
      </c>
      <c r="L13" s="6" t="s">
        <v>93</v>
      </c>
      <c r="M13" s="12" t="s">
        <v>94</v>
      </c>
      <c r="N13" s="6">
        <v>46278</v>
      </c>
      <c r="O13" s="43" t="s">
        <v>89</v>
      </c>
    </row>
    <row r="14" spans="1:15" ht="27.6" x14ac:dyDescent="0.3">
      <c r="A14" s="32" t="s">
        <v>95</v>
      </c>
      <c r="B14" s="32" t="s">
        <v>96</v>
      </c>
      <c r="C14" s="32" t="s">
        <v>97</v>
      </c>
      <c r="D14" s="2" t="s">
        <v>43</v>
      </c>
      <c r="E14" s="32" t="s">
        <v>43</v>
      </c>
      <c r="F14" s="100">
        <v>23088</v>
      </c>
      <c r="G14" s="100">
        <v>190304</v>
      </c>
      <c r="H14" s="2" t="s">
        <v>98</v>
      </c>
      <c r="I14" s="2" t="s">
        <v>99</v>
      </c>
      <c r="J14" s="86">
        <v>44835</v>
      </c>
      <c r="K14" s="8">
        <v>46660</v>
      </c>
      <c r="L14" s="32" t="s">
        <v>100</v>
      </c>
      <c r="M14" s="32" t="s">
        <v>101</v>
      </c>
      <c r="N14" s="8">
        <v>46660</v>
      </c>
      <c r="O14" s="43" t="s">
        <v>89</v>
      </c>
    </row>
    <row r="15" spans="1:15" ht="41.4" x14ac:dyDescent="0.3">
      <c r="A15" s="1" t="s">
        <v>102</v>
      </c>
      <c r="B15" s="1" t="s">
        <v>103</v>
      </c>
      <c r="C15" s="1" t="s">
        <v>104</v>
      </c>
      <c r="D15" s="2" t="s">
        <v>44</v>
      </c>
      <c r="E15" s="72" t="s">
        <v>44</v>
      </c>
      <c r="F15" s="100">
        <v>5000</v>
      </c>
      <c r="G15" s="100">
        <v>25000</v>
      </c>
      <c r="H15" s="72" t="s">
        <v>45</v>
      </c>
      <c r="I15" s="2" t="s">
        <v>105</v>
      </c>
      <c r="J15" s="9">
        <v>43859</v>
      </c>
      <c r="K15" s="7">
        <v>45687</v>
      </c>
      <c r="L15" s="10" t="s">
        <v>100</v>
      </c>
      <c r="M15" s="1"/>
      <c r="N15" s="7">
        <v>45687</v>
      </c>
      <c r="O15" s="10" t="s">
        <v>49</v>
      </c>
    </row>
    <row r="16" spans="1:15" ht="27.6" x14ac:dyDescent="0.3">
      <c r="A16" s="85" t="s">
        <v>106</v>
      </c>
      <c r="B16" s="80" t="s">
        <v>107</v>
      </c>
      <c r="C16" s="40" t="s">
        <v>108</v>
      </c>
      <c r="D16" s="39" t="s">
        <v>44</v>
      </c>
      <c r="E16" s="39" t="s">
        <v>43</v>
      </c>
      <c r="F16" s="100"/>
      <c r="G16" s="100">
        <v>2580000</v>
      </c>
      <c r="H16" s="72" t="s">
        <v>45</v>
      </c>
      <c r="I16" s="39" t="s">
        <v>109</v>
      </c>
      <c r="J16" s="43">
        <v>44441</v>
      </c>
      <c r="K16" s="43">
        <v>45016</v>
      </c>
      <c r="L16" s="39" t="s">
        <v>110</v>
      </c>
      <c r="M16" s="39" t="s">
        <v>111</v>
      </c>
      <c r="N16" s="104" t="s">
        <v>640</v>
      </c>
      <c r="O16" s="43" t="s">
        <v>49</v>
      </c>
    </row>
    <row r="17" spans="1:15" ht="27.6" x14ac:dyDescent="0.3">
      <c r="A17" s="39" t="s">
        <v>112</v>
      </c>
      <c r="B17" s="39" t="s">
        <v>113</v>
      </c>
      <c r="C17" s="39" t="s">
        <v>114</v>
      </c>
      <c r="D17" s="33" t="s">
        <v>44</v>
      </c>
      <c r="E17" s="44" t="s">
        <v>44</v>
      </c>
      <c r="F17" s="100"/>
      <c r="G17" s="100">
        <v>27560</v>
      </c>
      <c r="H17" s="72" t="s">
        <v>45</v>
      </c>
      <c r="I17" s="45" t="s">
        <v>109</v>
      </c>
      <c r="J17" s="43">
        <v>43441</v>
      </c>
      <c r="K17" s="43">
        <v>44592</v>
      </c>
      <c r="L17" s="39" t="s">
        <v>88</v>
      </c>
      <c r="M17" s="39" t="s">
        <v>48</v>
      </c>
      <c r="N17" s="108">
        <v>45441</v>
      </c>
      <c r="O17" s="43" t="s">
        <v>49</v>
      </c>
    </row>
    <row r="18" spans="1:15" ht="41.4" x14ac:dyDescent="0.3">
      <c r="A18" s="33" t="s">
        <v>112</v>
      </c>
      <c r="B18" s="33" t="s">
        <v>115</v>
      </c>
      <c r="C18" s="33" t="s">
        <v>116</v>
      </c>
      <c r="D18" s="33" t="s">
        <v>44</v>
      </c>
      <c r="E18" s="44" t="s">
        <v>44</v>
      </c>
      <c r="F18" s="100"/>
      <c r="G18" s="100">
        <v>49750</v>
      </c>
      <c r="H18" s="72" t="s">
        <v>45</v>
      </c>
      <c r="I18" s="45" t="s">
        <v>109</v>
      </c>
      <c r="J18" s="75">
        <v>44245</v>
      </c>
      <c r="K18" s="75">
        <v>44865</v>
      </c>
      <c r="L18" s="33" t="s">
        <v>117</v>
      </c>
      <c r="M18" s="39" t="s">
        <v>48</v>
      </c>
      <c r="N18" s="108">
        <v>45411</v>
      </c>
      <c r="O18" s="38" t="s">
        <v>118</v>
      </c>
    </row>
    <row r="19" spans="1:15" ht="27.6" x14ac:dyDescent="0.3">
      <c r="A19" s="33" t="s">
        <v>112</v>
      </c>
      <c r="B19" s="33" t="s">
        <v>119</v>
      </c>
      <c r="C19" s="33" t="s">
        <v>120</v>
      </c>
      <c r="D19" s="33" t="s">
        <v>44</v>
      </c>
      <c r="E19" s="39" t="s">
        <v>43</v>
      </c>
      <c r="F19" s="100"/>
      <c r="G19" s="100">
        <v>36954371.520000003</v>
      </c>
      <c r="H19" s="72" t="s">
        <v>45</v>
      </c>
      <c r="I19" s="45" t="s">
        <v>109</v>
      </c>
      <c r="J19" s="75">
        <v>44292</v>
      </c>
      <c r="K19" s="75">
        <v>44837</v>
      </c>
      <c r="L19" s="33" t="s">
        <v>117</v>
      </c>
      <c r="M19" s="39" t="s">
        <v>48</v>
      </c>
      <c r="N19" s="108">
        <v>45411</v>
      </c>
      <c r="O19" s="43" t="s">
        <v>89</v>
      </c>
    </row>
    <row r="20" spans="1:15" ht="27.6" x14ac:dyDescent="0.3">
      <c r="A20" s="39" t="s">
        <v>121</v>
      </c>
      <c r="B20" s="38" t="s">
        <v>122</v>
      </c>
      <c r="C20" s="38" t="s">
        <v>123</v>
      </c>
      <c r="D20" s="33" t="s">
        <v>43</v>
      </c>
      <c r="E20" s="39" t="s">
        <v>43</v>
      </c>
      <c r="F20" s="100" t="s">
        <v>124</v>
      </c>
      <c r="G20" s="100">
        <v>197885</v>
      </c>
      <c r="H20" s="72" t="s">
        <v>45</v>
      </c>
      <c r="I20" s="38" t="s">
        <v>109</v>
      </c>
      <c r="J20" s="38">
        <v>43131</v>
      </c>
      <c r="K20" s="38"/>
      <c r="L20" s="38">
        <v>44592</v>
      </c>
      <c r="M20" s="38"/>
      <c r="N20" s="108">
        <v>45471</v>
      </c>
      <c r="O20" s="43" t="s">
        <v>49</v>
      </c>
    </row>
    <row r="21" spans="1:15" ht="41.4" x14ac:dyDescent="0.3">
      <c r="A21" s="39" t="s">
        <v>112</v>
      </c>
      <c r="B21" s="39" t="s">
        <v>125</v>
      </c>
      <c r="C21" s="39" t="s">
        <v>126</v>
      </c>
      <c r="D21" s="33" t="s">
        <v>44</v>
      </c>
      <c r="E21" s="44" t="s">
        <v>44</v>
      </c>
      <c r="F21" s="100">
        <v>36900</v>
      </c>
      <c r="G21" s="100">
        <v>36900</v>
      </c>
      <c r="H21" s="72" t="s">
        <v>45</v>
      </c>
      <c r="I21" s="45" t="s">
        <v>109</v>
      </c>
      <c r="J21" s="43">
        <v>43628</v>
      </c>
      <c r="K21" s="39" t="s">
        <v>127</v>
      </c>
      <c r="L21" s="39" t="s">
        <v>117</v>
      </c>
      <c r="M21" s="39" t="s">
        <v>48</v>
      </c>
      <c r="N21" s="54">
        <v>45657</v>
      </c>
      <c r="O21" s="43" t="s">
        <v>49</v>
      </c>
    </row>
    <row r="22" spans="1:15" ht="27.6" x14ac:dyDescent="0.3">
      <c r="A22" s="39" t="s">
        <v>112</v>
      </c>
      <c r="B22" s="39" t="s">
        <v>128</v>
      </c>
      <c r="C22" s="39" t="s">
        <v>129</v>
      </c>
      <c r="D22" s="33" t="s">
        <v>44</v>
      </c>
      <c r="E22" s="44" t="s">
        <v>44</v>
      </c>
      <c r="F22" s="100"/>
      <c r="G22" s="100"/>
      <c r="H22" s="72" t="s">
        <v>45</v>
      </c>
      <c r="I22" s="45" t="s">
        <v>109</v>
      </c>
      <c r="J22" s="43">
        <v>43654</v>
      </c>
      <c r="K22" s="39" t="s">
        <v>127</v>
      </c>
      <c r="L22" s="39" t="s">
        <v>117</v>
      </c>
      <c r="M22" s="39" t="s">
        <v>48</v>
      </c>
      <c r="N22" s="54">
        <v>45471</v>
      </c>
      <c r="O22" s="43" t="s">
        <v>49</v>
      </c>
    </row>
    <row r="23" spans="1:15" ht="27.6" x14ac:dyDescent="0.3">
      <c r="A23" s="33" t="s">
        <v>112</v>
      </c>
      <c r="B23" s="33" t="s">
        <v>130</v>
      </c>
      <c r="C23" s="33" t="s">
        <v>131</v>
      </c>
      <c r="D23" s="33" t="s">
        <v>44</v>
      </c>
      <c r="E23" s="44" t="s">
        <v>44</v>
      </c>
      <c r="F23" s="100"/>
      <c r="G23" s="100">
        <v>66450</v>
      </c>
      <c r="H23" s="72" t="s">
        <v>45</v>
      </c>
      <c r="I23" s="45" t="s">
        <v>109</v>
      </c>
      <c r="J23" s="75">
        <v>44614</v>
      </c>
      <c r="K23" s="75">
        <v>44837</v>
      </c>
      <c r="L23" s="33" t="s">
        <v>117</v>
      </c>
      <c r="M23" s="39" t="s">
        <v>48</v>
      </c>
      <c r="N23" s="6">
        <v>45471</v>
      </c>
      <c r="O23" s="10" t="s">
        <v>63</v>
      </c>
    </row>
    <row r="24" spans="1:15" ht="27.6" x14ac:dyDescent="0.3">
      <c r="A24" s="109" t="s">
        <v>132</v>
      </c>
      <c r="B24" s="109" t="s">
        <v>133</v>
      </c>
      <c r="C24" s="4" t="s">
        <v>134</v>
      </c>
      <c r="D24" s="6" t="s">
        <v>44</v>
      </c>
      <c r="E24" s="6" t="s">
        <v>44</v>
      </c>
      <c r="F24" s="100">
        <v>14970</v>
      </c>
      <c r="G24" s="100">
        <v>29940</v>
      </c>
      <c r="H24" s="72" t="s">
        <v>45</v>
      </c>
      <c r="I24" s="10" t="s">
        <v>135</v>
      </c>
      <c r="J24" s="110">
        <v>45383</v>
      </c>
      <c r="K24" s="6">
        <v>46112</v>
      </c>
      <c r="L24" s="10" t="s">
        <v>62</v>
      </c>
      <c r="M24" s="2" t="s">
        <v>58</v>
      </c>
      <c r="N24" s="6">
        <v>46112</v>
      </c>
      <c r="O24" s="43" t="s">
        <v>89</v>
      </c>
    </row>
    <row r="25" spans="1:15" ht="27.6" x14ac:dyDescent="0.3">
      <c r="A25" s="1" t="s">
        <v>136</v>
      </c>
      <c r="B25" s="1" t="s">
        <v>137</v>
      </c>
      <c r="C25" s="4" t="s">
        <v>138</v>
      </c>
      <c r="D25" s="6" t="s">
        <v>44</v>
      </c>
      <c r="E25" s="6" t="s">
        <v>44</v>
      </c>
      <c r="F25" s="100">
        <v>4500</v>
      </c>
      <c r="G25" s="100">
        <v>27000</v>
      </c>
      <c r="H25" s="72" t="s">
        <v>45</v>
      </c>
      <c r="I25" s="10" t="s">
        <v>135</v>
      </c>
      <c r="J25" s="9" t="s">
        <v>139</v>
      </c>
      <c r="K25" s="7">
        <v>44865</v>
      </c>
      <c r="L25" s="1" t="s">
        <v>88</v>
      </c>
      <c r="M25" s="1" t="s">
        <v>48</v>
      </c>
      <c r="N25" s="7">
        <v>45657</v>
      </c>
      <c r="O25" s="10" t="s">
        <v>63</v>
      </c>
    </row>
    <row r="26" spans="1:15" ht="27.6" x14ac:dyDescent="0.3">
      <c r="A26" s="4" t="s">
        <v>140</v>
      </c>
      <c r="B26" s="4" t="s">
        <v>141</v>
      </c>
      <c r="C26" s="4" t="s">
        <v>142</v>
      </c>
      <c r="D26" s="6" t="s">
        <v>44</v>
      </c>
      <c r="E26" s="6" t="s">
        <v>44</v>
      </c>
      <c r="F26" s="100">
        <v>24119</v>
      </c>
      <c r="G26" s="100">
        <v>48238</v>
      </c>
      <c r="H26" s="72" t="s">
        <v>45</v>
      </c>
      <c r="I26" s="2" t="s">
        <v>135</v>
      </c>
      <c r="J26" s="87">
        <v>44963</v>
      </c>
      <c r="K26" s="7">
        <v>45690</v>
      </c>
      <c r="L26" s="8" t="s">
        <v>62</v>
      </c>
      <c r="M26" s="8" t="s">
        <v>62</v>
      </c>
      <c r="N26" s="7">
        <v>45690</v>
      </c>
      <c r="O26" s="10" t="s">
        <v>49</v>
      </c>
    </row>
    <row r="27" spans="1:15" ht="27.6" x14ac:dyDescent="0.3">
      <c r="A27" s="47" t="s">
        <v>143</v>
      </c>
      <c r="B27" s="47" t="s">
        <v>144</v>
      </c>
      <c r="C27" s="56" t="s">
        <v>145</v>
      </c>
      <c r="D27" s="2" t="s">
        <v>43</v>
      </c>
      <c r="E27" s="32" t="s">
        <v>43</v>
      </c>
      <c r="F27" s="100">
        <v>268000</v>
      </c>
      <c r="G27" s="100">
        <v>536000</v>
      </c>
      <c r="H27" s="72" t="s">
        <v>45</v>
      </c>
      <c r="I27" s="56" t="s">
        <v>146</v>
      </c>
      <c r="J27" s="59">
        <v>45200</v>
      </c>
      <c r="K27" s="111">
        <v>45931</v>
      </c>
      <c r="L27" s="56" t="s">
        <v>76</v>
      </c>
      <c r="M27" s="56" t="s">
        <v>111</v>
      </c>
      <c r="N27" s="112">
        <v>45931</v>
      </c>
      <c r="O27" s="43" t="s">
        <v>89</v>
      </c>
    </row>
    <row r="28" spans="1:15" ht="27.6" x14ac:dyDescent="0.3">
      <c r="A28" s="47" t="s">
        <v>147</v>
      </c>
      <c r="B28" s="47" t="s">
        <v>148</v>
      </c>
      <c r="C28" s="56" t="s">
        <v>149</v>
      </c>
      <c r="D28" s="2" t="s">
        <v>43</v>
      </c>
      <c r="E28" s="32" t="s">
        <v>43</v>
      </c>
      <c r="F28" s="100" t="s">
        <v>150</v>
      </c>
      <c r="G28" s="100">
        <v>972000</v>
      </c>
      <c r="H28" s="72" t="s">
        <v>45</v>
      </c>
      <c r="I28" s="56" t="s">
        <v>146</v>
      </c>
      <c r="J28" s="59">
        <v>44835</v>
      </c>
      <c r="K28" s="59">
        <v>45565</v>
      </c>
      <c r="L28" s="56" t="s">
        <v>93</v>
      </c>
      <c r="M28" s="56" t="s">
        <v>111</v>
      </c>
      <c r="N28" s="112">
        <v>45565</v>
      </c>
      <c r="O28" s="43" t="s">
        <v>89</v>
      </c>
    </row>
    <row r="29" spans="1:15" ht="27.6" x14ac:dyDescent="0.3">
      <c r="A29" s="2" t="s">
        <v>151</v>
      </c>
      <c r="B29" s="2" t="s">
        <v>151</v>
      </c>
      <c r="C29" s="2" t="s">
        <v>152</v>
      </c>
      <c r="D29" s="71" t="s">
        <v>44</v>
      </c>
      <c r="E29" s="71" t="s">
        <v>44</v>
      </c>
      <c r="F29" s="100">
        <v>12000</v>
      </c>
      <c r="G29" s="100">
        <v>24000</v>
      </c>
      <c r="H29" s="72" t="s">
        <v>45</v>
      </c>
      <c r="I29" s="2" t="s">
        <v>153</v>
      </c>
      <c r="J29" s="7">
        <v>45017</v>
      </c>
      <c r="K29" s="7">
        <v>45382</v>
      </c>
      <c r="L29" s="8" t="s">
        <v>154</v>
      </c>
      <c r="M29" s="2" t="s">
        <v>94</v>
      </c>
      <c r="N29" s="135">
        <v>45747</v>
      </c>
      <c r="O29" s="10" t="s">
        <v>63</v>
      </c>
    </row>
    <row r="30" spans="1:15" ht="27.6" x14ac:dyDescent="0.3">
      <c r="A30" s="2" t="s">
        <v>155</v>
      </c>
      <c r="B30" s="2" t="s">
        <v>156</v>
      </c>
      <c r="C30" s="2" t="s">
        <v>157</v>
      </c>
      <c r="D30" s="6" t="s">
        <v>44</v>
      </c>
      <c r="E30" s="6" t="s">
        <v>44</v>
      </c>
      <c r="F30" s="100">
        <v>11500</v>
      </c>
      <c r="G30" s="100">
        <v>46000</v>
      </c>
      <c r="H30" s="72" t="s">
        <v>45</v>
      </c>
      <c r="I30" s="2" t="s">
        <v>57</v>
      </c>
      <c r="J30" s="7">
        <v>42826</v>
      </c>
      <c r="K30" s="7">
        <v>43555</v>
      </c>
      <c r="L30" s="8" t="s">
        <v>88</v>
      </c>
      <c r="M30" s="2" t="s">
        <v>58</v>
      </c>
      <c r="N30" s="7">
        <v>45657</v>
      </c>
      <c r="O30" s="10" t="s">
        <v>63</v>
      </c>
    </row>
    <row r="31" spans="1:15" ht="27.6" x14ac:dyDescent="0.3">
      <c r="A31" s="2" t="s">
        <v>158</v>
      </c>
      <c r="B31" s="2" t="s">
        <v>159</v>
      </c>
      <c r="C31" s="2" t="s">
        <v>160</v>
      </c>
      <c r="D31" s="6" t="s">
        <v>44</v>
      </c>
      <c r="E31" s="6" t="s">
        <v>44</v>
      </c>
      <c r="F31" s="100">
        <v>12500</v>
      </c>
      <c r="G31" s="100">
        <v>12500</v>
      </c>
      <c r="H31" s="72" t="s">
        <v>45</v>
      </c>
      <c r="I31" s="2" t="s">
        <v>57</v>
      </c>
      <c r="J31" s="7">
        <v>42856</v>
      </c>
      <c r="K31" s="7" t="s">
        <v>161</v>
      </c>
      <c r="L31" s="8" t="s">
        <v>58</v>
      </c>
      <c r="M31" s="2" t="s">
        <v>58</v>
      </c>
      <c r="N31" s="101">
        <v>45412</v>
      </c>
      <c r="O31" s="10" t="s">
        <v>63</v>
      </c>
    </row>
    <row r="32" spans="1:15" ht="27.6" x14ac:dyDescent="0.3">
      <c r="A32" s="2" t="s">
        <v>162</v>
      </c>
      <c r="B32" s="2" t="s">
        <v>162</v>
      </c>
      <c r="C32" s="2" t="s">
        <v>163</v>
      </c>
      <c r="D32" s="6" t="s">
        <v>44</v>
      </c>
      <c r="E32" s="6" t="s">
        <v>44</v>
      </c>
      <c r="F32" s="100">
        <v>1800</v>
      </c>
      <c r="G32" s="100">
        <v>3600</v>
      </c>
      <c r="H32" s="72" t="s">
        <v>45</v>
      </c>
      <c r="I32" s="2" t="s">
        <v>57</v>
      </c>
      <c r="J32" s="7">
        <v>43831</v>
      </c>
      <c r="K32" s="7">
        <v>44926</v>
      </c>
      <c r="L32" s="102" t="s">
        <v>62</v>
      </c>
      <c r="M32" s="12" t="s">
        <v>94</v>
      </c>
      <c r="N32" s="6">
        <v>45657</v>
      </c>
      <c r="O32" s="43" t="s">
        <v>89</v>
      </c>
    </row>
    <row r="33" spans="1:15" ht="27.6" x14ac:dyDescent="0.3">
      <c r="A33" s="2" t="s">
        <v>164</v>
      </c>
      <c r="B33" s="2" t="s">
        <v>165</v>
      </c>
      <c r="C33" s="2" t="s">
        <v>166</v>
      </c>
      <c r="D33" s="6" t="s">
        <v>44</v>
      </c>
      <c r="E33" s="6" t="s">
        <v>44</v>
      </c>
      <c r="F33" s="100">
        <v>18500</v>
      </c>
      <c r="G33" s="100">
        <v>126000</v>
      </c>
      <c r="H33" s="72" t="s">
        <v>45</v>
      </c>
      <c r="I33" s="2" t="s">
        <v>57</v>
      </c>
      <c r="J33" s="7">
        <v>44774</v>
      </c>
      <c r="K33" s="7">
        <v>45504</v>
      </c>
      <c r="L33" s="102" t="s">
        <v>62</v>
      </c>
      <c r="M33" s="12" t="s">
        <v>58</v>
      </c>
      <c r="N33" s="7">
        <v>45504</v>
      </c>
      <c r="O33" s="43" t="s">
        <v>89</v>
      </c>
    </row>
    <row r="34" spans="1:15" ht="27.6" x14ac:dyDescent="0.3">
      <c r="A34" s="2" t="s">
        <v>167</v>
      </c>
      <c r="B34" s="2" t="s">
        <v>168</v>
      </c>
      <c r="C34" s="2" t="s">
        <v>169</v>
      </c>
      <c r="D34" s="2" t="s">
        <v>44</v>
      </c>
      <c r="E34" s="72" t="s">
        <v>43</v>
      </c>
      <c r="F34" s="100">
        <v>56000</v>
      </c>
      <c r="G34" s="100">
        <v>280000</v>
      </c>
      <c r="H34" s="2" t="s">
        <v>98</v>
      </c>
      <c r="I34" s="2" t="s">
        <v>170</v>
      </c>
      <c r="J34" s="8">
        <v>43191</v>
      </c>
      <c r="K34" s="8">
        <v>45016</v>
      </c>
      <c r="L34" s="8" t="s">
        <v>171</v>
      </c>
      <c r="M34" s="2" t="s">
        <v>172</v>
      </c>
      <c r="N34" s="104" t="s">
        <v>173</v>
      </c>
      <c r="O34" s="43" t="s">
        <v>89</v>
      </c>
    </row>
    <row r="35" spans="1:15" ht="27.6" x14ac:dyDescent="0.3">
      <c r="A35" s="2" t="s">
        <v>167</v>
      </c>
      <c r="B35" s="2" t="s">
        <v>168</v>
      </c>
      <c r="C35" s="2" t="s">
        <v>174</v>
      </c>
      <c r="D35" s="2" t="s">
        <v>44</v>
      </c>
      <c r="E35" s="72" t="s">
        <v>43</v>
      </c>
      <c r="F35" s="100">
        <v>164000</v>
      </c>
      <c r="G35" s="100">
        <v>820000</v>
      </c>
      <c r="H35" s="2" t="s">
        <v>98</v>
      </c>
      <c r="I35" s="2" t="s">
        <v>170</v>
      </c>
      <c r="J35" s="8">
        <v>45017</v>
      </c>
      <c r="K35" s="8">
        <v>46843</v>
      </c>
      <c r="L35" s="8" t="s">
        <v>171</v>
      </c>
      <c r="M35" s="2" t="s">
        <v>172</v>
      </c>
      <c r="N35" s="8">
        <v>46843</v>
      </c>
      <c r="O35" s="43" t="s">
        <v>89</v>
      </c>
    </row>
    <row r="36" spans="1:15" ht="27.6" x14ac:dyDescent="0.3">
      <c r="A36" s="2" t="s">
        <v>175</v>
      </c>
      <c r="B36" s="2" t="s">
        <v>176</v>
      </c>
      <c r="C36" s="2" t="s">
        <v>177</v>
      </c>
      <c r="D36" s="2" t="s">
        <v>44</v>
      </c>
      <c r="E36" s="72" t="s">
        <v>44</v>
      </c>
      <c r="F36" s="100">
        <v>8000</v>
      </c>
      <c r="G36" s="100">
        <v>24000</v>
      </c>
      <c r="H36" s="2" t="s">
        <v>98</v>
      </c>
      <c r="I36" s="2" t="s">
        <v>170</v>
      </c>
      <c r="J36" s="8">
        <v>45017</v>
      </c>
      <c r="K36" s="8">
        <v>46326</v>
      </c>
      <c r="L36" s="8" t="s">
        <v>72</v>
      </c>
      <c r="M36" s="2" t="s">
        <v>62</v>
      </c>
      <c r="N36" s="8">
        <v>46326</v>
      </c>
      <c r="O36" s="10" t="s">
        <v>63</v>
      </c>
    </row>
    <row r="37" spans="1:15" ht="41.4" x14ac:dyDescent="0.3">
      <c r="A37" s="32" t="s">
        <v>178</v>
      </c>
      <c r="B37" s="32" t="s">
        <v>179</v>
      </c>
      <c r="C37" s="32" t="s">
        <v>180</v>
      </c>
      <c r="D37" s="2" t="s">
        <v>44</v>
      </c>
      <c r="E37" s="72" t="s">
        <v>44</v>
      </c>
      <c r="F37" s="100">
        <v>3000</v>
      </c>
      <c r="G37" s="100">
        <v>6000</v>
      </c>
      <c r="H37" s="2" t="s">
        <v>98</v>
      </c>
      <c r="I37" s="2" t="s">
        <v>170</v>
      </c>
      <c r="J37" s="86">
        <v>42307</v>
      </c>
      <c r="K37" s="8">
        <v>44133</v>
      </c>
      <c r="L37" s="32" t="s">
        <v>62</v>
      </c>
      <c r="M37" s="32" t="s">
        <v>181</v>
      </c>
      <c r="N37" s="10">
        <v>45594</v>
      </c>
      <c r="O37" s="10" t="s">
        <v>63</v>
      </c>
    </row>
    <row r="38" spans="1:15" ht="41.4" x14ac:dyDescent="0.3">
      <c r="A38" s="32" t="s">
        <v>182</v>
      </c>
      <c r="B38" s="32" t="s">
        <v>183</v>
      </c>
      <c r="C38" s="32" t="s">
        <v>184</v>
      </c>
      <c r="D38" s="2" t="s">
        <v>43</v>
      </c>
      <c r="E38" s="32" t="s">
        <v>43</v>
      </c>
      <c r="F38" s="100">
        <v>322790.11</v>
      </c>
      <c r="G38" s="100">
        <v>968370</v>
      </c>
      <c r="H38" s="2" t="s">
        <v>98</v>
      </c>
      <c r="I38" s="2" t="s">
        <v>170</v>
      </c>
      <c r="J38" s="86">
        <v>45352</v>
      </c>
      <c r="K38" s="8">
        <v>46447</v>
      </c>
      <c r="L38" s="32" t="s">
        <v>185</v>
      </c>
      <c r="M38" s="32" t="s">
        <v>186</v>
      </c>
      <c r="N38" s="8">
        <v>46447</v>
      </c>
      <c r="O38" s="10" t="s">
        <v>49</v>
      </c>
    </row>
    <row r="39" spans="1:15" ht="27.6" x14ac:dyDescent="0.3">
      <c r="A39" s="56" t="s">
        <v>187</v>
      </c>
      <c r="B39" s="47" t="s">
        <v>188</v>
      </c>
      <c r="C39" s="81" t="s">
        <v>189</v>
      </c>
      <c r="D39" s="81" t="s">
        <v>43</v>
      </c>
      <c r="E39" s="81" t="s">
        <v>43</v>
      </c>
      <c r="F39" s="100">
        <v>220523.65</v>
      </c>
      <c r="G39" s="100">
        <v>220523.65</v>
      </c>
      <c r="H39" s="72" t="s">
        <v>45</v>
      </c>
      <c r="I39" s="81" t="s">
        <v>170</v>
      </c>
      <c r="J39" s="82">
        <v>45138</v>
      </c>
      <c r="K39" s="82">
        <v>45504</v>
      </c>
      <c r="L39" s="81" t="s">
        <v>171</v>
      </c>
      <c r="M39" s="81" t="s">
        <v>190</v>
      </c>
      <c r="N39" s="113">
        <v>45504</v>
      </c>
      <c r="O39" s="10" t="s">
        <v>49</v>
      </c>
    </row>
    <row r="40" spans="1:15" ht="27.6" x14ac:dyDescent="0.3">
      <c r="A40" s="56" t="s">
        <v>191</v>
      </c>
      <c r="B40" s="47" t="s">
        <v>192</v>
      </c>
      <c r="C40" s="81" t="s">
        <v>193</v>
      </c>
      <c r="D40" s="81" t="s">
        <v>43</v>
      </c>
      <c r="E40" s="81" t="s">
        <v>43</v>
      </c>
      <c r="F40" s="100">
        <v>409820.99</v>
      </c>
      <c r="G40" s="100">
        <v>409820.99</v>
      </c>
      <c r="H40" s="72" t="s">
        <v>45</v>
      </c>
      <c r="I40" s="81" t="s">
        <v>170</v>
      </c>
      <c r="J40" s="82">
        <v>45138</v>
      </c>
      <c r="K40" s="74">
        <v>45504</v>
      </c>
      <c r="L40" s="71" t="s">
        <v>171</v>
      </c>
      <c r="M40" s="71" t="s">
        <v>194</v>
      </c>
      <c r="N40" s="113">
        <v>45504</v>
      </c>
      <c r="O40" s="10" t="s">
        <v>49</v>
      </c>
    </row>
    <row r="41" spans="1:15" ht="27.6" x14ac:dyDescent="0.3">
      <c r="A41" s="56" t="s">
        <v>191</v>
      </c>
      <c r="B41" s="47" t="s">
        <v>195</v>
      </c>
      <c r="C41" s="81" t="s">
        <v>196</v>
      </c>
      <c r="D41" s="81" t="s">
        <v>43</v>
      </c>
      <c r="E41" s="81" t="s">
        <v>43</v>
      </c>
      <c r="F41" s="100">
        <v>24660.53</v>
      </c>
      <c r="G41" s="100">
        <v>24660.53</v>
      </c>
      <c r="H41" s="72" t="s">
        <v>45</v>
      </c>
      <c r="I41" s="81" t="s">
        <v>170</v>
      </c>
      <c r="J41" s="82">
        <v>45138</v>
      </c>
      <c r="K41" s="74">
        <v>45504</v>
      </c>
      <c r="L41" s="71" t="s">
        <v>171</v>
      </c>
      <c r="M41" s="71" t="s">
        <v>194</v>
      </c>
      <c r="N41" s="113">
        <v>45504</v>
      </c>
      <c r="O41" s="10" t="s">
        <v>49</v>
      </c>
    </row>
    <row r="42" spans="1:15" ht="27.6" x14ac:dyDescent="0.3">
      <c r="A42" s="1" t="s">
        <v>197</v>
      </c>
      <c r="B42" s="1" t="s">
        <v>197</v>
      </c>
      <c r="C42" s="1" t="s">
        <v>198</v>
      </c>
      <c r="D42" s="33" t="s">
        <v>44</v>
      </c>
      <c r="E42" s="44" t="s">
        <v>44</v>
      </c>
      <c r="F42" s="100">
        <v>9050</v>
      </c>
      <c r="G42" s="100">
        <v>27150</v>
      </c>
      <c r="H42" s="72" t="s">
        <v>45</v>
      </c>
      <c r="I42" s="1" t="s">
        <v>71</v>
      </c>
      <c r="J42" s="9">
        <v>44409</v>
      </c>
      <c r="K42" s="10">
        <v>45504</v>
      </c>
      <c r="L42" s="10" t="s">
        <v>93</v>
      </c>
      <c r="M42" s="1" t="s">
        <v>94</v>
      </c>
      <c r="N42" s="38">
        <v>45504</v>
      </c>
      <c r="O42" s="43" t="s">
        <v>89</v>
      </c>
    </row>
    <row r="43" spans="1:15" ht="27.6" x14ac:dyDescent="0.3">
      <c r="A43" s="80" t="s">
        <v>199</v>
      </c>
      <c r="B43" s="80" t="s">
        <v>199</v>
      </c>
      <c r="C43" s="40" t="s">
        <v>200</v>
      </c>
      <c r="D43" s="40" t="s">
        <v>43</v>
      </c>
      <c r="E43" s="40" t="s">
        <v>44</v>
      </c>
      <c r="F43" s="100">
        <v>50000</v>
      </c>
      <c r="G43" s="100">
        <v>139475</v>
      </c>
      <c r="H43" s="72" t="s">
        <v>45</v>
      </c>
      <c r="I43" s="40" t="s">
        <v>71</v>
      </c>
      <c r="J43" s="41">
        <v>44977</v>
      </c>
      <c r="K43" s="41">
        <v>46072</v>
      </c>
      <c r="L43" s="40" t="s">
        <v>72</v>
      </c>
      <c r="M43" s="39" t="s">
        <v>201</v>
      </c>
      <c r="N43" s="41">
        <v>46072</v>
      </c>
      <c r="O43" s="43" t="s">
        <v>89</v>
      </c>
    </row>
    <row r="44" spans="1:15" ht="27.6" x14ac:dyDescent="0.3">
      <c r="A44" s="1" t="s">
        <v>202</v>
      </c>
      <c r="B44" s="114" t="s">
        <v>202</v>
      </c>
      <c r="C44" s="1" t="s">
        <v>203</v>
      </c>
      <c r="D44" s="33" t="s">
        <v>44</v>
      </c>
      <c r="E44" s="44" t="s">
        <v>44</v>
      </c>
      <c r="F44" s="100">
        <v>3000</v>
      </c>
      <c r="G44" s="100">
        <v>16000</v>
      </c>
      <c r="H44" s="72" t="s">
        <v>45</v>
      </c>
      <c r="I44" s="1" t="s">
        <v>71</v>
      </c>
      <c r="J44" s="9">
        <v>43191</v>
      </c>
      <c r="K44" s="10">
        <v>44287</v>
      </c>
      <c r="L44" s="10" t="s">
        <v>72</v>
      </c>
      <c r="M44" s="1" t="s">
        <v>62</v>
      </c>
      <c r="N44" s="108">
        <v>45443</v>
      </c>
      <c r="O44" s="43" t="s">
        <v>89</v>
      </c>
    </row>
    <row r="45" spans="1:15" ht="41.4" x14ac:dyDescent="0.3">
      <c r="A45" s="39" t="s">
        <v>204</v>
      </c>
      <c r="B45" s="40" t="s">
        <v>205</v>
      </c>
      <c r="C45" s="40" t="s">
        <v>206</v>
      </c>
      <c r="D45" s="33" t="s">
        <v>44</v>
      </c>
      <c r="E45" s="39" t="s">
        <v>43</v>
      </c>
      <c r="F45" s="100">
        <v>510078.11</v>
      </c>
      <c r="G45" s="100">
        <v>510078.11</v>
      </c>
      <c r="H45" s="72" t="s">
        <v>45</v>
      </c>
      <c r="I45" s="115" t="s">
        <v>207</v>
      </c>
      <c r="J45" s="116">
        <v>44721</v>
      </c>
      <c r="K45" s="116">
        <v>44757</v>
      </c>
      <c r="L45" s="117"/>
      <c r="M45" s="117"/>
      <c r="N45" s="118">
        <v>45443</v>
      </c>
      <c r="O45" s="43" t="s">
        <v>89</v>
      </c>
    </row>
    <row r="46" spans="1:15" ht="27.6" x14ac:dyDescent="0.3">
      <c r="A46" s="40" t="s">
        <v>208</v>
      </c>
      <c r="B46" s="39" t="s">
        <v>209</v>
      </c>
      <c r="C46" s="39" t="s">
        <v>210</v>
      </c>
      <c r="D46" s="33" t="s">
        <v>44</v>
      </c>
      <c r="E46" s="44" t="s">
        <v>44</v>
      </c>
      <c r="F46" s="100" t="s">
        <v>111</v>
      </c>
      <c r="G46" s="100">
        <v>36000</v>
      </c>
      <c r="H46" s="72" t="s">
        <v>45</v>
      </c>
      <c r="I46" s="45" t="s">
        <v>109</v>
      </c>
      <c r="J46" s="41">
        <v>44099</v>
      </c>
      <c r="K46" s="40"/>
      <c r="L46" s="40" t="s">
        <v>62</v>
      </c>
      <c r="M46" s="40" t="s">
        <v>111</v>
      </c>
      <c r="N46" s="112">
        <v>45443</v>
      </c>
      <c r="O46" s="43" t="s">
        <v>49</v>
      </c>
    </row>
    <row r="47" spans="1:15" ht="27.6" x14ac:dyDescent="0.3">
      <c r="A47" s="40" t="s">
        <v>208</v>
      </c>
      <c r="B47" s="39" t="s">
        <v>211</v>
      </c>
      <c r="C47" s="39" t="s">
        <v>212</v>
      </c>
      <c r="D47" s="33" t="s">
        <v>44</v>
      </c>
      <c r="E47" s="44" t="s">
        <v>44</v>
      </c>
      <c r="F47" s="100" t="s">
        <v>111</v>
      </c>
      <c r="G47" s="100">
        <v>26513</v>
      </c>
      <c r="H47" s="72" t="s">
        <v>45</v>
      </c>
      <c r="I47" s="45" t="s">
        <v>109</v>
      </c>
      <c r="J47" s="41">
        <v>43790</v>
      </c>
      <c r="K47" s="40"/>
      <c r="L47" s="40" t="s">
        <v>58</v>
      </c>
      <c r="M47" s="40" t="s">
        <v>111</v>
      </c>
      <c r="N47" s="112">
        <v>45443</v>
      </c>
      <c r="O47" s="43" t="s">
        <v>49</v>
      </c>
    </row>
    <row r="48" spans="1:15" ht="27.6" x14ac:dyDescent="0.3">
      <c r="A48" s="39" t="s">
        <v>213</v>
      </c>
      <c r="B48" s="39" t="s">
        <v>214</v>
      </c>
      <c r="C48" s="119" t="s">
        <v>215</v>
      </c>
      <c r="D48" s="33" t="s">
        <v>44</v>
      </c>
      <c r="E48" s="44" t="s">
        <v>44</v>
      </c>
      <c r="F48" s="100">
        <v>12500</v>
      </c>
      <c r="G48" s="100">
        <v>12500</v>
      </c>
      <c r="H48" s="72" t="s">
        <v>45</v>
      </c>
      <c r="I48" s="45" t="s">
        <v>109</v>
      </c>
      <c r="J48" s="41">
        <v>44774</v>
      </c>
      <c r="K48" s="41">
        <v>45230</v>
      </c>
      <c r="L48" s="40" t="s">
        <v>58</v>
      </c>
      <c r="M48" s="40" t="s">
        <v>111</v>
      </c>
      <c r="N48" s="120">
        <v>45443</v>
      </c>
      <c r="O48" s="43" t="s">
        <v>49</v>
      </c>
    </row>
    <row r="49" spans="1:15" ht="27.6" x14ac:dyDescent="0.3">
      <c r="A49" s="2" t="s">
        <v>216</v>
      </c>
      <c r="B49" s="2" t="s">
        <v>217</v>
      </c>
      <c r="C49" s="2" t="s">
        <v>218</v>
      </c>
      <c r="D49" s="6" t="s">
        <v>44</v>
      </c>
      <c r="E49" s="6" t="s">
        <v>44</v>
      </c>
      <c r="F49" s="100">
        <v>20000</v>
      </c>
      <c r="G49" s="100"/>
      <c r="H49" s="72" t="s">
        <v>45</v>
      </c>
      <c r="I49" s="2" t="s">
        <v>170</v>
      </c>
      <c r="J49" s="8">
        <v>42826</v>
      </c>
      <c r="K49" s="8">
        <v>43343</v>
      </c>
      <c r="L49" s="8" t="s">
        <v>58</v>
      </c>
      <c r="M49" s="121" t="s">
        <v>48</v>
      </c>
      <c r="N49" s="134">
        <v>45747</v>
      </c>
      <c r="O49" s="10" t="s">
        <v>63</v>
      </c>
    </row>
    <row r="50" spans="1:15" ht="27.6" x14ac:dyDescent="0.3">
      <c r="A50" s="121" t="s">
        <v>219</v>
      </c>
      <c r="B50" s="2" t="s">
        <v>219</v>
      </c>
      <c r="C50" s="2" t="s">
        <v>220</v>
      </c>
      <c r="D50" s="2" t="s">
        <v>44</v>
      </c>
      <c r="E50" s="72" t="s">
        <v>44</v>
      </c>
      <c r="F50" s="100">
        <v>20000</v>
      </c>
      <c r="G50" s="100">
        <v>20000</v>
      </c>
      <c r="H50" s="2" t="s">
        <v>98</v>
      </c>
      <c r="I50" s="2" t="s">
        <v>170</v>
      </c>
      <c r="J50" s="8">
        <v>38991</v>
      </c>
      <c r="K50" s="8">
        <v>39355</v>
      </c>
      <c r="L50" s="2" t="s">
        <v>221</v>
      </c>
      <c r="M50" s="2" t="s">
        <v>67</v>
      </c>
      <c r="N50" s="8">
        <v>45747</v>
      </c>
      <c r="O50" s="10" t="s">
        <v>49</v>
      </c>
    </row>
    <row r="51" spans="1:15" ht="69" x14ac:dyDescent="0.3">
      <c r="A51" s="39" t="s">
        <v>222</v>
      </c>
      <c r="B51" s="39" t="s">
        <v>223</v>
      </c>
      <c r="C51" s="1" t="s">
        <v>224</v>
      </c>
      <c r="D51" s="2" t="s">
        <v>44</v>
      </c>
      <c r="E51" s="72" t="s">
        <v>44</v>
      </c>
      <c r="F51" s="100">
        <v>19540</v>
      </c>
      <c r="G51" s="100">
        <f>F51*4</f>
        <v>78160</v>
      </c>
      <c r="H51" s="2" t="s">
        <v>98</v>
      </c>
      <c r="I51" s="2" t="s">
        <v>170</v>
      </c>
      <c r="J51" s="10">
        <v>42826</v>
      </c>
      <c r="K51" s="8">
        <v>44286</v>
      </c>
      <c r="L51" s="10" t="s">
        <v>62</v>
      </c>
      <c r="M51" s="10" t="s">
        <v>225</v>
      </c>
      <c r="N51" s="104">
        <v>45657</v>
      </c>
      <c r="O51" s="10" t="s">
        <v>89</v>
      </c>
    </row>
    <row r="52" spans="1:15" ht="27.6" x14ac:dyDescent="0.3">
      <c r="A52" s="1" t="s">
        <v>226</v>
      </c>
      <c r="B52" s="1" t="s">
        <v>226</v>
      </c>
      <c r="C52" s="122" t="s">
        <v>227</v>
      </c>
      <c r="D52" s="2" t="s">
        <v>44</v>
      </c>
      <c r="E52" s="32" t="s">
        <v>43</v>
      </c>
      <c r="F52" s="100">
        <v>56880</v>
      </c>
      <c r="G52" s="100">
        <v>222603</v>
      </c>
      <c r="H52" s="2" t="s">
        <v>98</v>
      </c>
      <c r="I52" s="1" t="s">
        <v>170</v>
      </c>
      <c r="J52" s="8">
        <v>45198</v>
      </c>
      <c r="K52" s="8">
        <v>46293</v>
      </c>
      <c r="L52" s="1" t="s">
        <v>72</v>
      </c>
      <c r="M52" s="1" t="s">
        <v>228</v>
      </c>
      <c r="N52" s="8">
        <v>46293</v>
      </c>
      <c r="O52" s="43" t="s">
        <v>89</v>
      </c>
    </row>
    <row r="53" spans="1:15" ht="27.6" x14ac:dyDescent="0.3">
      <c r="A53" s="1" t="s">
        <v>229</v>
      </c>
      <c r="B53" s="1" t="s">
        <v>230</v>
      </c>
      <c r="C53" s="123" t="s">
        <v>231</v>
      </c>
      <c r="D53" s="123" t="s">
        <v>44</v>
      </c>
      <c r="E53" s="123" t="s">
        <v>44</v>
      </c>
      <c r="F53" s="100" t="s">
        <v>232</v>
      </c>
      <c r="G53" s="100">
        <v>2600</v>
      </c>
      <c r="H53" s="72" t="s">
        <v>45</v>
      </c>
      <c r="I53" s="1" t="s">
        <v>233</v>
      </c>
      <c r="J53" s="10">
        <v>44200</v>
      </c>
      <c r="K53" s="8" t="s">
        <v>234</v>
      </c>
      <c r="L53" s="10" t="s">
        <v>58</v>
      </c>
      <c r="M53" s="1" t="s">
        <v>48</v>
      </c>
      <c r="N53" s="134">
        <v>45747</v>
      </c>
      <c r="O53" s="10" t="s">
        <v>63</v>
      </c>
    </row>
    <row r="54" spans="1:15" ht="27.6" x14ac:dyDescent="0.3">
      <c r="A54" s="1" t="s">
        <v>235</v>
      </c>
      <c r="B54" s="1" t="s">
        <v>236</v>
      </c>
      <c r="C54" s="123" t="s">
        <v>237</v>
      </c>
      <c r="D54" s="6" t="s">
        <v>44</v>
      </c>
      <c r="E54" s="6" t="s">
        <v>44</v>
      </c>
      <c r="F54" s="100">
        <v>10000</v>
      </c>
      <c r="G54" s="100">
        <v>60000</v>
      </c>
      <c r="H54" s="72" t="s">
        <v>45</v>
      </c>
      <c r="I54" s="1" t="s">
        <v>238</v>
      </c>
      <c r="J54" s="8">
        <v>41852</v>
      </c>
      <c r="K54" s="8">
        <v>43842</v>
      </c>
      <c r="L54" s="10" t="s">
        <v>62</v>
      </c>
      <c r="M54" s="1" t="s">
        <v>48</v>
      </c>
      <c r="N54" s="8">
        <v>45669</v>
      </c>
      <c r="O54" s="10" t="s">
        <v>49</v>
      </c>
    </row>
    <row r="55" spans="1:15" ht="27.6" x14ac:dyDescent="0.3">
      <c r="A55" s="42" t="s">
        <v>239</v>
      </c>
      <c r="B55" s="42" t="s">
        <v>239</v>
      </c>
      <c r="C55" s="42" t="s">
        <v>240</v>
      </c>
      <c r="D55" s="33" t="s">
        <v>44</v>
      </c>
      <c r="E55" s="39" t="s">
        <v>43</v>
      </c>
      <c r="F55" s="100">
        <v>113988</v>
      </c>
      <c r="G55" s="100">
        <v>569940</v>
      </c>
      <c r="H55" s="72" t="s">
        <v>45</v>
      </c>
      <c r="I55" s="39" t="s">
        <v>71</v>
      </c>
      <c r="J55" s="124">
        <v>43922</v>
      </c>
      <c r="K55" s="43">
        <v>45747</v>
      </c>
      <c r="L55" s="42" t="s">
        <v>241</v>
      </c>
      <c r="M55" s="42" t="s">
        <v>76</v>
      </c>
      <c r="N55" s="125">
        <v>45747</v>
      </c>
      <c r="O55" s="43" t="s">
        <v>89</v>
      </c>
    </row>
    <row r="56" spans="1:15" ht="55.2" x14ac:dyDescent="0.3">
      <c r="A56" s="42" t="s">
        <v>242</v>
      </c>
      <c r="B56" s="42" t="s">
        <v>243</v>
      </c>
      <c r="C56" s="42" t="s">
        <v>244</v>
      </c>
      <c r="D56" s="33" t="s">
        <v>44</v>
      </c>
      <c r="E56" s="44" t="s">
        <v>44</v>
      </c>
      <c r="F56" s="100"/>
      <c r="G56" s="100">
        <v>30250</v>
      </c>
      <c r="H56" s="72" t="s">
        <v>45</v>
      </c>
      <c r="I56" s="39" t="s">
        <v>71</v>
      </c>
      <c r="J56" s="124" t="s">
        <v>245</v>
      </c>
      <c r="K56" s="43">
        <v>44043</v>
      </c>
      <c r="L56" s="126" t="s">
        <v>246</v>
      </c>
      <c r="M56" s="42" t="s">
        <v>101</v>
      </c>
      <c r="N56" s="41">
        <v>45505</v>
      </c>
      <c r="O56" s="43" t="s">
        <v>49</v>
      </c>
    </row>
    <row r="57" spans="1:15" ht="41.4" x14ac:dyDescent="0.3">
      <c r="A57" s="42" t="s">
        <v>247</v>
      </c>
      <c r="B57" s="42" t="s">
        <v>247</v>
      </c>
      <c r="C57" s="42" t="s">
        <v>248</v>
      </c>
      <c r="D57" s="33" t="s">
        <v>44</v>
      </c>
      <c r="E57" s="44" t="s">
        <v>44</v>
      </c>
      <c r="F57" s="100">
        <v>1500</v>
      </c>
      <c r="G57" s="100">
        <v>60540.38</v>
      </c>
      <c r="H57" s="72" t="s">
        <v>45</v>
      </c>
      <c r="I57" s="127" t="s">
        <v>71</v>
      </c>
      <c r="J57" s="73">
        <v>44727</v>
      </c>
      <c r="K57" s="43">
        <v>45807</v>
      </c>
      <c r="L57" s="42" t="s">
        <v>72</v>
      </c>
      <c r="M57" s="42" t="s">
        <v>62</v>
      </c>
      <c r="N57" s="43">
        <v>45807</v>
      </c>
      <c r="O57" s="43" t="s">
        <v>89</v>
      </c>
    </row>
    <row r="58" spans="1:15" ht="27.6" x14ac:dyDescent="0.3">
      <c r="A58" s="42" t="s">
        <v>249</v>
      </c>
      <c r="B58" s="42" t="s">
        <v>250</v>
      </c>
      <c r="C58" s="42" t="s">
        <v>251</v>
      </c>
      <c r="D58" s="33" t="s">
        <v>44</v>
      </c>
      <c r="E58" s="44" t="s">
        <v>44</v>
      </c>
      <c r="F58" s="100">
        <v>3568</v>
      </c>
      <c r="G58" s="100">
        <v>49218</v>
      </c>
      <c r="H58" s="72" t="s">
        <v>45</v>
      </c>
      <c r="I58" s="39" t="s">
        <v>71</v>
      </c>
      <c r="J58" s="73" t="s">
        <v>252</v>
      </c>
      <c r="K58" s="43" t="s">
        <v>253</v>
      </c>
      <c r="L58" s="42" t="s">
        <v>72</v>
      </c>
      <c r="M58" s="42" t="s">
        <v>62</v>
      </c>
      <c r="N58" s="6">
        <v>45959</v>
      </c>
      <c r="O58" s="43" t="s">
        <v>89</v>
      </c>
    </row>
    <row r="59" spans="1:15" ht="27.6" x14ac:dyDescent="0.3">
      <c r="A59" s="128" t="s">
        <v>254</v>
      </c>
      <c r="B59" s="128" t="s">
        <v>255</v>
      </c>
      <c r="C59" s="128" t="s">
        <v>256</v>
      </c>
      <c r="D59" s="128" t="s">
        <v>44</v>
      </c>
      <c r="E59" s="128" t="s">
        <v>44</v>
      </c>
      <c r="F59" s="129">
        <v>71326.649999999994</v>
      </c>
      <c r="G59" s="129">
        <v>71326.649999999994</v>
      </c>
      <c r="H59" s="130" t="s">
        <v>45</v>
      </c>
      <c r="I59" s="128" t="s">
        <v>71</v>
      </c>
      <c r="J59" s="131">
        <v>45369</v>
      </c>
      <c r="K59" s="131">
        <v>45412</v>
      </c>
      <c r="L59" s="128" t="s">
        <v>257</v>
      </c>
      <c r="M59" s="128" t="s">
        <v>101</v>
      </c>
      <c r="N59" s="131">
        <v>45412</v>
      </c>
      <c r="O59" s="130" t="s">
        <v>49</v>
      </c>
    </row>
    <row r="60" spans="1:15" ht="28.2" x14ac:dyDescent="0.3">
      <c r="A60" s="81" t="s">
        <v>258</v>
      </c>
      <c r="B60" s="132" t="s">
        <v>259</v>
      </c>
      <c r="C60" s="81" t="s">
        <v>260</v>
      </c>
      <c r="D60" s="81" t="s">
        <v>44</v>
      </c>
      <c r="E60" s="81" t="s">
        <v>43</v>
      </c>
      <c r="F60" s="100">
        <v>141403</v>
      </c>
      <c r="G60" s="100">
        <v>141403</v>
      </c>
      <c r="H60" s="72" t="s">
        <v>45</v>
      </c>
      <c r="I60" s="81" t="s">
        <v>170</v>
      </c>
      <c r="J60" s="82">
        <v>44866</v>
      </c>
      <c r="K60" s="82">
        <v>45961</v>
      </c>
      <c r="L60" s="81" t="s">
        <v>72</v>
      </c>
      <c r="M60" s="81" t="s">
        <v>62</v>
      </c>
      <c r="N60" s="113">
        <v>45961</v>
      </c>
      <c r="O60" s="133" t="s">
        <v>261</v>
      </c>
    </row>
    <row r="61" spans="1:15" ht="27.6" x14ac:dyDescent="0.3">
      <c r="A61" s="56" t="s">
        <v>262</v>
      </c>
      <c r="B61" s="56" t="s">
        <v>263</v>
      </c>
      <c r="C61" s="56" t="s">
        <v>264</v>
      </c>
      <c r="D61" s="56" t="s">
        <v>44</v>
      </c>
      <c r="E61" s="44" t="s">
        <v>43</v>
      </c>
      <c r="F61" s="100">
        <v>283848</v>
      </c>
      <c r="G61" s="100">
        <v>283848</v>
      </c>
      <c r="H61" s="47" t="s">
        <v>45</v>
      </c>
      <c r="I61" s="56" t="s">
        <v>71</v>
      </c>
      <c r="J61" s="59">
        <v>45313</v>
      </c>
      <c r="K61" s="59">
        <v>45412</v>
      </c>
      <c r="L61" s="56" t="s">
        <v>265</v>
      </c>
      <c r="M61" s="56" t="s">
        <v>111</v>
      </c>
      <c r="N61" s="112">
        <v>45412</v>
      </c>
      <c r="O61" s="43" t="s">
        <v>89</v>
      </c>
    </row>
    <row r="62" spans="1:15" ht="27.6" x14ac:dyDescent="0.3">
      <c r="A62" s="39" t="s">
        <v>266</v>
      </c>
      <c r="B62" s="39" t="s">
        <v>267</v>
      </c>
      <c r="C62" s="42" t="s">
        <v>268</v>
      </c>
      <c r="D62" s="33" t="s">
        <v>44</v>
      </c>
      <c r="E62" s="44" t="s">
        <v>43</v>
      </c>
      <c r="F62" s="100" t="s">
        <v>111</v>
      </c>
      <c r="G62" s="100">
        <v>3136284</v>
      </c>
      <c r="H62" s="72" t="s">
        <v>45</v>
      </c>
      <c r="I62" s="45" t="s">
        <v>109</v>
      </c>
      <c r="J62" s="116">
        <v>45076</v>
      </c>
      <c r="K62" s="116">
        <v>45883</v>
      </c>
      <c r="L62" s="40" t="s">
        <v>76</v>
      </c>
      <c r="M62" s="40"/>
      <c r="N62" s="118">
        <v>45883</v>
      </c>
      <c r="O62" s="43" t="s">
        <v>89</v>
      </c>
    </row>
    <row r="63" spans="1:15" ht="27.6" x14ac:dyDescent="0.3">
      <c r="A63" s="39" t="s">
        <v>269</v>
      </c>
      <c r="B63" s="39" t="s">
        <v>270</v>
      </c>
      <c r="C63" s="39" t="s">
        <v>271</v>
      </c>
      <c r="D63" s="33" t="s">
        <v>44</v>
      </c>
      <c r="E63" s="44" t="s">
        <v>44</v>
      </c>
      <c r="F63" s="100" t="s">
        <v>111</v>
      </c>
      <c r="G63" s="100">
        <v>78088</v>
      </c>
      <c r="H63" s="72" t="s">
        <v>45</v>
      </c>
      <c r="I63" s="45" t="s">
        <v>109</v>
      </c>
      <c r="J63" s="43">
        <v>44118</v>
      </c>
      <c r="K63" s="38">
        <v>44371</v>
      </c>
      <c r="L63" s="39" t="s">
        <v>72</v>
      </c>
      <c r="M63" s="39" t="s">
        <v>272</v>
      </c>
      <c r="N63" s="38">
        <v>45494</v>
      </c>
      <c r="O63" s="43" t="s">
        <v>89</v>
      </c>
    </row>
    <row r="64" spans="1:15" ht="27.6" x14ac:dyDescent="0.3">
      <c r="A64" s="39" t="s">
        <v>273</v>
      </c>
      <c r="B64" s="39" t="s">
        <v>274</v>
      </c>
      <c r="C64" s="39" t="s">
        <v>275</v>
      </c>
      <c r="D64" s="33" t="s">
        <v>44</v>
      </c>
      <c r="E64" s="44" t="s">
        <v>44</v>
      </c>
      <c r="F64" s="100" t="s">
        <v>111</v>
      </c>
      <c r="G64" s="100">
        <v>40689</v>
      </c>
      <c r="H64" s="72" t="s">
        <v>45</v>
      </c>
      <c r="I64" s="45" t="s">
        <v>109</v>
      </c>
      <c r="J64" s="43">
        <v>43800</v>
      </c>
      <c r="K64" s="38">
        <v>44408</v>
      </c>
      <c r="L64" s="39" t="s">
        <v>58</v>
      </c>
      <c r="M64" s="39" t="s">
        <v>48</v>
      </c>
      <c r="N64" s="6">
        <v>45657</v>
      </c>
      <c r="O64" s="43" t="s">
        <v>49</v>
      </c>
    </row>
    <row r="65" spans="1:19" ht="27.6" x14ac:dyDescent="0.3">
      <c r="A65" s="39" t="s">
        <v>273</v>
      </c>
      <c r="B65" s="39" t="s">
        <v>276</v>
      </c>
      <c r="C65" s="39" t="s">
        <v>275</v>
      </c>
      <c r="D65" s="33" t="s">
        <v>44</v>
      </c>
      <c r="E65" s="44" t="s">
        <v>44</v>
      </c>
      <c r="F65" s="100" t="s">
        <v>111</v>
      </c>
      <c r="G65" s="100">
        <v>20800</v>
      </c>
      <c r="H65" s="72" t="s">
        <v>45</v>
      </c>
      <c r="I65" s="45" t="s">
        <v>109</v>
      </c>
      <c r="J65" s="43">
        <v>44561</v>
      </c>
      <c r="K65" s="38"/>
      <c r="L65" s="39" t="s">
        <v>58</v>
      </c>
      <c r="M65" s="39" t="s">
        <v>48</v>
      </c>
      <c r="N65" s="6">
        <v>45657</v>
      </c>
      <c r="O65" s="10" t="s">
        <v>63</v>
      </c>
    </row>
    <row r="66" spans="1:19" ht="27.6" x14ac:dyDescent="0.3">
      <c r="A66" s="80" t="s">
        <v>277</v>
      </c>
      <c r="B66" s="80" t="s">
        <v>278</v>
      </c>
      <c r="C66" s="40" t="s">
        <v>279</v>
      </c>
      <c r="D66" s="40" t="s">
        <v>44</v>
      </c>
      <c r="E66" s="40" t="s">
        <v>44</v>
      </c>
      <c r="F66" s="100">
        <v>219282</v>
      </c>
      <c r="G66" s="100">
        <v>219282</v>
      </c>
      <c r="H66" s="72" t="s">
        <v>45</v>
      </c>
      <c r="I66" s="40" t="s">
        <v>109</v>
      </c>
      <c r="J66" s="41">
        <v>45015</v>
      </c>
      <c r="K66" s="41">
        <v>45351</v>
      </c>
      <c r="L66" s="40" t="s">
        <v>280</v>
      </c>
      <c r="M66" s="39" t="s">
        <v>272</v>
      </c>
      <c r="N66" s="59">
        <v>45535</v>
      </c>
      <c r="O66" s="43" t="s">
        <v>89</v>
      </c>
    </row>
    <row r="67" spans="1:19" s="69" customFormat="1" ht="45" customHeight="1" x14ac:dyDescent="0.3">
      <c r="A67" s="80" t="s">
        <v>269</v>
      </c>
      <c r="B67" s="80" t="s">
        <v>281</v>
      </c>
      <c r="C67" s="40" t="s">
        <v>282</v>
      </c>
      <c r="D67" s="40" t="s">
        <v>44</v>
      </c>
      <c r="E67" s="40" t="s">
        <v>43</v>
      </c>
      <c r="F67" s="100"/>
      <c r="G67" s="100">
        <v>4283711</v>
      </c>
      <c r="H67" s="47" t="s">
        <v>45</v>
      </c>
      <c r="I67" s="56" t="s">
        <v>109</v>
      </c>
      <c r="J67" s="41">
        <v>45000</v>
      </c>
      <c r="K67" s="41">
        <v>46185</v>
      </c>
      <c r="L67" s="40" t="s">
        <v>76</v>
      </c>
      <c r="M67" s="39" t="s">
        <v>48</v>
      </c>
      <c r="N67" s="112">
        <v>46185</v>
      </c>
      <c r="O67" s="43" t="s">
        <v>49</v>
      </c>
      <c r="P67" s="5"/>
      <c r="Q67" s="5"/>
      <c r="R67" s="5"/>
      <c r="S67" s="5"/>
    </row>
    <row r="68" spans="1:19" ht="14.4" x14ac:dyDescent="0.3"/>
    <row r="69" spans="1:19" ht="14.4" x14ac:dyDescent="0.3"/>
    <row r="70" spans="1:19" s="88" customFormat="1" ht="13.8" x14ac:dyDescent="0.3"/>
  </sheetData>
  <autoFilter ref="A1:O70" xr:uid="{1FABB75B-AB01-49AE-8C0C-8B8E883B5E8E}">
    <sortState xmlns:xlrd2="http://schemas.microsoft.com/office/spreadsheetml/2017/richdata2" ref="A2:O70">
      <sortCondition descending="1" ref="I1:I68"/>
    </sortState>
  </autoFilter>
  <dataValidations count="25">
    <dataValidation allowBlank="1" showInputMessage="1" showErrorMessage="1" promptTitle="Current Expiry Date" prompt="Enter the date on which the contract is currently scheduled to expire" sqref="K32:K33 N6:N13 N50:N51 N31:N34 N37 N15:N19" xr:uid="{A5DA0754-10E0-4AF0-BC15-D1D46E8D9E9F}">
      <formula1>0</formula1>
      <formula2>0</formula2>
    </dataValidation>
    <dataValidation allowBlank="1" showInputMessage="1" showErrorMessage="1" promptTitle="Yearly contract value" prompt="Enter the estimated yearly value for this contract" sqref="F8:F9 F13 F45 F28:F36 F49 F51:F52" xr:uid="{554DFE9E-B6D4-45E0-9E7D-4CDEBCBF505A}">
      <formula1>0</formula1>
      <formula2>0</formula2>
    </dataValidation>
    <dataValidation allowBlank="1" showInputMessage="1" showErrorMessage="1" promptTitle="Contract Description" prompt="Enter a brief description of the supplies, services or works to be provided under this contract" sqref="B28 B13 B34:B37 B49:B52" xr:uid="{CE6A66AF-93A2-48A4-8ECB-963F2B38E0E7}">
      <formula1>0</formula1>
      <formula2>0</formula2>
    </dataValidation>
    <dataValidation allowBlank="1" showInputMessage="1" showErrorMessage="1" promptTitle="Estimated Contract Value" prompt="Enter the estimated total value over the full duration of the contract including any extension options" sqref="G42 G4:G5 G30 G14:G15 G39:G40" xr:uid="{2E406C65-6DF9-4E75-B6E5-9769CB7A2FA6}"/>
    <dataValidation allowBlank="1" showInputMessage="1" showErrorMessage="1" promptTitle="Contract Description" prompt="Enter a brief description of the supplies, services or works to be provided under this contract" sqref="B30 B39:B40 B57" xr:uid="{54D1C36F-D95F-4831-8764-5988CC10076C}"/>
    <dataValidation allowBlank="1" showInputMessage="1" showErrorMessage="1" promptTitle="Contract length" prompt="Enter the length of contract entered excluding any possible extensions." sqref="L57 L42 M40 L4:L5 L11:L12 L30 L14:L15 L39:L40" xr:uid="{2504FB15-73BA-47AB-9F46-F81A59261237}"/>
    <dataValidation allowBlank="1" showInputMessage="1" showErrorMessage="1" promptTitle="Commencement Date" prompt="Enter the date on which this contract commences" sqref="J42 J57 J4:J5 J30 J14:J15 J39:J40" xr:uid="{F2A2394C-DEDB-4620-8970-12A2AB00E225}"/>
    <dataValidation allowBlank="1" showInputMessage="1" showErrorMessage="1" promptTitle="Extension Options" prompt="Enter a description of any extension options available in the contract (if relevant)" sqref="M42 M57 M4:M5 M30 M14:M15 M39" xr:uid="{B79C9573-9738-4A13-AD8A-57A5E3481324}"/>
    <dataValidation allowBlank="1" showInputMessage="1" showErrorMessage="1" promptTitle="Senior Responsible Officer" prompt="Enter the name of the senior officer responsible for this contract on behalf of the Council" sqref="I42 I57 I4:I5 I11:I12 I30 I14:I15 I39:I40" xr:uid="{556A1A8A-5EBF-4C15-A974-EDCDE94E9306}"/>
    <dataValidation allowBlank="1" showInputMessage="1" showErrorMessage="1" promptTitle="Yearly contract value." prompt="Enter the estimated yearly value for this contract" sqref="F4" xr:uid="{1B84A80C-0264-4259-952C-338C9B375F7B}"/>
    <dataValidation allowBlank="1" showInputMessage="1" showErrorMessage="1" promptTitle="Yearly contract value" prompt="Enter the estimated yearly value for this contract" sqref="F42 F57:G57 F14:F15" xr:uid="{09BDEC3F-057D-4FD2-A5BF-A1185C61C657}"/>
    <dataValidation allowBlank="1" showInputMessage="1" showErrorMessage="1" promptTitle="Supplier Name" prompt="Enter the registered name of this supplier as stated in the contract" sqref="C30 C39:C40 C5 C57 E22:E37 D2:D3 D16:D37 D8:D9 D44:D48 D63:D65 D61 D58" xr:uid="{F0E16521-24A2-437C-9C1A-A62EACDA84A7}"/>
    <dataValidation allowBlank="1" showInputMessage="1" showErrorMessage="1" promptTitle="Initial Expiry Date" prompt="Enter the date on which the contract will expire (excluding extension options)" sqref="K42 N42 N5 K57 N57 K4:K5 K30 N30 N14:N15 N39:N40 K14:K15 K39:K40" xr:uid="{227D1A0A-752F-45D4-950F-7CC335F479F9}"/>
    <dataValidation allowBlank="1" showInputMessage="1" showErrorMessage="1" promptTitle="Current Expiry Date" prompt="Enter the date on which the contract is currently scheduled to expire" sqref="N4" xr:uid="{AE483C86-66BD-40F6-BDB3-5FE889F9643E}"/>
    <dataValidation allowBlank="1" showInputMessage="1" showErrorMessage="1" promptTitle="Contract Title" prompt="Enter the title of the awarded contract" sqref="A39:A40 B14:B15 A57 A30 A4:B5 A53:A54" xr:uid="{9BB10A45-F745-4219-88C9-9AF0BAAD8D37}"/>
    <dataValidation allowBlank="1" showInputMessage="1" showErrorMessage="1" promptTitle="Contract Ref." prompt="Enter the unique Contract Reference that has been assigned to this contract" sqref="C14:C15" xr:uid="{F508BC0F-C314-4E08-BA4E-064BBDEAB6DB}"/>
    <dataValidation allowBlank="1" showInputMessage="1" showErrorMessage="1" promptTitle="Lead Client Manager" prompt="Enter the name of the Lead Client Manager who will manage this contract" sqref="H38 H13:I13 H31:I33 I6:I13 I15:I19 I45 I27:I34 H35:I36 I37:I38 I54 I50:I51 H49:I49 H52:I52" xr:uid="{1F7BC905-B361-4CF8-ACEB-9D931E835AD7}">
      <formula1>0</formula1>
      <formula2>0</formula2>
    </dataValidation>
    <dataValidation allowBlank="1" showInputMessage="1" showErrorMessage="1" promptTitle="Estimated Contract Value" prompt="Enter the estimated total value over the full duration of the contract including any extension options" sqref="F38 G6:G13 G15:G19 G45 G54 F50:G50 G28:G38 G49 G51:G52" xr:uid="{6459172F-2278-4222-BA67-67A5E9391C72}">
      <formula1>0</formula1>
      <formula2>0</formula2>
    </dataValidation>
    <dataValidation allowBlank="1" showInputMessage="1" showErrorMessage="1" promptTitle="Supplier Name" prompt="Enter the registered name of this supplier as stated in the contract" sqref="D35:E35 D36 E67 E3 D4:E5 C31:D31 D30:E30 D14:E14 C15:E19 E17:E21 E23:E26 C27:E28 E29:E34 C45 C6:E13 C32:E34 C29:C36 D39:E41 D42 D60:E60 C37:E37 D38 E44:E45 E61 E47:E48 E64:E65 C54:E54 C49:D49 C50:E51 C52:D52" xr:uid="{14019170-8B81-4CDD-A3F1-5515F2015D86}">
      <formula1>0</formula1>
      <formula2>0</formula2>
    </dataValidation>
    <dataValidation allowBlank="1" showInputMessage="1" showErrorMessage="1" promptTitle="Contract length" prompt="Enter the length of contract entered excluding any possible extensions." sqref="M36 M13 L6:L13 L15:L19 L45 L27:L37 L54 L50:L52" xr:uid="{7CF5589E-2357-4339-9BF6-4ABBC8CF63D5}">
      <formula1>0</formula1>
      <formula2>0</formula2>
    </dataValidation>
    <dataValidation allowBlank="1" showInputMessage="1" showErrorMessage="1" promptTitle="Initial Expiry Date" prompt="Enter the date on which the contract will expire (excluding extension options)" sqref="N38 J27 N8:N10 K6:K13 K15:K19 N27:N28 N54 K45 N35:N36 K27:K38 K54 N49 N52 K49:K52" xr:uid="{4A05C1AA-D570-4414-894A-1A944E3C6CBE}">
      <formula1>0</formula1>
      <formula2>0</formula2>
    </dataValidation>
    <dataValidation allowBlank="1" showInputMessage="1" showErrorMessage="1" promptTitle="Commencement Date" prompt="Enter the date on which this contract commences" sqref="L38:M38 L49 J6:J13 J15:J19 J45 J28:J38 J54 J49:J52" xr:uid="{A6429C5E-E208-42AF-90BF-7EB6C060809D}">
      <formula1>0</formula1>
      <formula2>0</formula2>
    </dataValidation>
    <dataValidation allowBlank="1" showInputMessage="1" showErrorMessage="1" promptTitle="Yearly contract value." prompt="Enter the estimated yearly value for this contract" sqref="F37 F6:F13 F15:F19 F27:G27 F54" xr:uid="{962C9CCE-40D7-4737-835B-43CE16DFE129}">
      <formula1>0</formula1>
      <formula2>0</formula2>
    </dataValidation>
    <dataValidation allowBlank="1" showInputMessage="1" showErrorMessage="1" promptTitle="Extension Options" prompt="Enter a description of any extension options available in the contract (if relevant)" sqref="M6:M13 M15:M19 M27 M45 M29:M35 M37 M54 M49:M52" xr:uid="{69D86EDF-E0F1-43D2-A407-FB046EFB4D2D}">
      <formula1>0</formula1>
      <formula2>0</formula2>
    </dataValidation>
    <dataValidation allowBlank="1" showInputMessage="1" showErrorMessage="1" promptTitle="Contract Title" prompt="Enter the title of the awarded contract" sqref="A28 C38 A6:B13 A15:B19 A27:B27 A54:B54 A45 A29:B34 A35:A37 A49:A52" xr:uid="{EBAF77EF-6728-4CEC-B1A6-0B19C3E6EE59}">
      <formula1>0</formula1>
      <formula2>0</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F1C4578-1E37-472E-B11F-28DDFF5CED9C}">
          <x14:formula1>
            <xm:f>'Data Validation'!$A$2:$A$7</xm:f>
          </x14:formula1>
          <xm:sqref>O72:O111 O2:O67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A17FF-3C5A-44F4-892B-A6A025902816}">
  <sheetPr>
    <tabColor rgb="FFFF0000"/>
  </sheetPr>
  <dimension ref="A1:A8"/>
  <sheetViews>
    <sheetView workbookViewId="0">
      <selection activeCell="A8" sqref="A8"/>
    </sheetView>
  </sheetViews>
  <sheetFormatPr defaultRowHeight="14.4" x14ac:dyDescent="0.3"/>
  <cols>
    <col min="1" max="1" width="32.5546875" customWidth="1"/>
  </cols>
  <sheetData>
    <row r="1" spans="1:1" x14ac:dyDescent="0.3">
      <c r="A1" s="17" t="s">
        <v>40</v>
      </c>
    </row>
    <row r="2" spans="1:1" x14ac:dyDescent="0.3">
      <c r="A2" t="s">
        <v>89</v>
      </c>
    </row>
    <row r="3" spans="1:1" x14ac:dyDescent="0.3">
      <c r="A3" t="s">
        <v>49</v>
      </c>
    </row>
    <row r="4" spans="1:1" x14ac:dyDescent="0.3">
      <c r="A4" t="s">
        <v>63</v>
      </c>
    </row>
    <row r="5" spans="1:1" x14ac:dyDescent="0.3">
      <c r="A5" t="s">
        <v>283</v>
      </c>
    </row>
    <row r="6" spans="1:1" x14ac:dyDescent="0.3">
      <c r="A6" t="s">
        <v>118</v>
      </c>
    </row>
    <row r="7" spans="1:1" x14ac:dyDescent="0.3">
      <c r="A7" t="s">
        <v>261</v>
      </c>
    </row>
    <row r="8" spans="1:1" x14ac:dyDescent="0.3">
      <c r="A8" t="s">
        <v>284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5C88-F57A-40D6-B7CD-8361A1B67D0E}">
  <sheetPr>
    <tabColor rgb="FF548235"/>
  </sheetPr>
  <dimension ref="A1:CN103"/>
  <sheetViews>
    <sheetView zoomScale="70" zoomScaleNormal="70" workbookViewId="0">
      <pane ySplit="1" topLeftCell="A2" activePane="bottomLeft" state="frozen"/>
      <selection pane="bottomLeft" activeCell="B12" sqref="B12"/>
    </sheetView>
  </sheetViews>
  <sheetFormatPr defaultRowHeight="15" customHeight="1" x14ac:dyDescent="0.3"/>
  <cols>
    <col min="1" max="1" width="37" customWidth="1"/>
    <col min="2" max="2" width="43.33203125" bestFit="1" customWidth="1"/>
    <col min="3" max="3" width="27.33203125" customWidth="1"/>
    <col min="4" max="4" width="10.6640625" customWidth="1"/>
    <col min="5" max="5" width="13.33203125" customWidth="1"/>
    <col min="6" max="6" width="17.6640625" customWidth="1"/>
    <col min="7" max="7" width="17" customWidth="1"/>
    <col min="8" max="8" width="14.44140625" customWidth="1"/>
    <col min="9" max="9" width="13.33203125" customWidth="1"/>
    <col min="10" max="10" width="16.6640625" customWidth="1"/>
    <col min="11" max="11" width="14.5546875" bestFit="1" customWidth="1"/>
    <col min="12" max="12" width="11.6640625" customWidth="1"/>
    <col min="13" max="13" width="11.5546875" customWidth="1"/>
    <col min="14" max="14" width="15.109375" customWidth="1"/>
    <col min="15" max="15" width="33.109375" bestFit="1" customWidth="1"/>
  </cols>
  <sheetData>
    <row r="1" spans="1:15" ht="41.4" x14ac:dyDescent="0.3">
      <c r="A1" s="17" t="s">
        <v>26</v>
      </c>
      <c r="B1" s="17" t="s">
        <v>27</v>
      </c>
      <c r="C1" s="17" t="s">
        <v>28</v>
      </c>
      <c r="D1" s="17" t="s">
        <v>29</v>
      </c>
      <c r="E1" s="17" t="s">
        <v>30</v>
      </c>
      <c r="F1" s="17" t="s">
        <v>31</v>
      </c>
      <c r="G1" s="17" t="s">
        <v>32</v>
      </c>
      <c r="H1" s="17" t="s">
        <v>33</v>
      </c>
      <c r="I1" s="17" t="s">
        <v>34</v>
      </c>
      <c r="J1" s="17" t="s">
        <v>35</v>
      </c>
      <c r="K1" s="17" t="s">
        <v>36</v>
      </c>
      <c r="L1" s="17" t="s">
        <v>37</v>
      </c>
      <c r="M1" s="17" t="s">
        <v>38</v>
      </c>
      <c r="N1" s="17" t="s">
        <v>39</v>
      </c>
      <c r="O1" s="17" t="s">
        <v>40</v>
      </c>
    </row>
    <row r="2" spans="1:15" ht="27.6" x14ac:dyDescent="0.3">
      <c r="A2" s="136" t="s">
        <v>285</v>
      </c>
      <c r="B2" s="136" t="s">
        <v>285</v>
      </c>
      <c r="C2" s="136" t="s">
        <v>286</v>
      </c>
      <c r="D2" s="137" t="s">
        <v>44</v>
      </c>
      <c r="E2" s="137" t="s">
        <v>44</v>
      </c>
      <c r="F2" s="138">
        <v>25000</v>
      </c>
      <c r="G2" s="138">
        <v>25000</v>
      </c>
      <c r="H2" s="32" t="s">
        <v>287</v>
      </c>
      <c r="I2" s="137" t="s">
        <v>288</v>
      </c>
      <c r="J2" s="139">
        <v>45261</v>
      </c>
      <c r="K2" s="139">
        <v>45412</v>
      </c>
      <c r="L2" s="137" t="s">
        <v>289</v>
      </c>
      <c r="M2" s="137" t="s">
        <v>290</v>
      </c>
      <c r="N2" s="140">
        <v>45412</v>
      </c>
      <c r="O2" s="139" t="s">
        <v>63</v>
      </c>
    </row>
    <row r="3" spans="1:15" ht="41.4" x14ac:dyDescent="0.3">
      <c r="A3" s="44" t="s">
        <v>291</v>
      </c>
      <c r="B3" s="44" t="s">
        <v>291</v>
      </c>
      <c r="C3" s="44" t="s">
        <v>292</v>
      </c>
      <c r="D3" s="33" t="s">
        <v>44</v>
      </c>
      <c r="E3" s="44" t="s">
        <v>44</v>
      </c>
      <c r="F3" s="141" t="s">
        <v>293</v>
      </c>
      <c r="G3" s="141">
        <v>57350</v>
      </c>
      <c r="H3" s="32" t="s">
        <v>287</v>
      </c>
      <c r="I3" s="1" t="s">
        <v>294</v>
      </c>
      <c r="J3" s="142">
        <v>44652</v>
      </c>
      <c r="K3" s="10" t="s">
        <v>293</v>
      </c>
      <c r="L3" s="10" t="s">
        <v>58</v>
      </c>
      <c r="M3" s="10" t="s">
        <v>48</v>
      </c>
      <c r="N3" s="8">
        <v>45748</v>
      </c>
      <c r="O3" s="10" t="s">
        <v>49</v>
      </c>
    </row>
    <row r="4" spans="1:15" ht="27.6" x14ac:dyDescent="0.3">
      <c r="A4" s="44" t="s">
        <v>295</v>
      </c>
      <c r="B4" s="44" t="s">
        <v>295</v>
      </c>
      <c r="C4" s="44" t="s">
        <v>296</v>
      </c>
      <c r="D4" s="33" t="s">
        <v>44</v>
      </c>
      <c r="E4" s="44" t="s">
        <v>44</v>
      </c>
      <c r="F4" s="141" t="s">
        <v>293</v>
      </c>
      <c r="G4" s="143" t="s">
        <v>297</v>
      </c>
      <c r="H4" s="32" t="s">
        <v>287</v>
      </c>
      <c r="I4" s="1" t="s">
        <v>294</v>
      </c>
      <c r="J4" s="142">
        <v>44075</v>
      </c>
      <c r="K4" s="10" t="s">
        <v>293</v>
      </c>
      <c r="L4" s="10" t="s">
        <v>58</v>
      </c>
      <c r="M4" s="10" t="s">
        <v>48</v>
      </c>
      <c r="N4" s="8">
        <v>45747</v>
      </c>
      <c r="O4" s="139" t="s">
        <v>63</v>
      </c>
    </row>
    <row r="5" spans="1:15" ht="27.6" x14ac:dyDescent="0.3">
      <c r="A5" s="44" t="s">
        <v>298</v>
      </c>
      <c r="B5" s="44" t="s">
        <v>298</v>
      </c>
      <c r="C5" s="44" t="s">
        <v>299</v>
      </c>
      <c r="D5" s="33" t="s">
        <v>44</v>
      </c>
      <c r="E5" s="39" t="s">
        <v>43</v>
      </c>
      <c r="F5" s="141" t="s">
        <v>293</v>
      </c>
      <c r="G5" s="143" t="s">
        <v>300</v>
      </c>
      <c r="H5" s="32" t="s">
        <v>287</v>
      </c>
      <c r="I5" s="1" t="s">
        <v>294</v>
      </c>
      <c r="J5" s="142">
        <v>44287</v>
      </c>
      <c r="K5" s="10" t="s">
        <v>293</v>
      </c>
      <c r="L5" s="10" t="s">
        <v>58</v>
      </c>
      <c r="M5" s="10" t="s">
        <v>48</v>
      </c>
      <c r="N5" s="8">
        <v>45748</v>
      </c>
      <c r="O5" s="10" t="s">
        <v>49</v>
      </c>
    </row>
    <row r="6" spans="1:15" ht="41.4" x14ac:dyDescent="0.3">
      <c r="A6" s="1" t="s">
        <v>301</v>
      </c>
      <c r="B6" s="144" t="s">
        <v>302</v>
      </c>
      <c r="C6" s="1" t="s">
        <v>303</v>
      </c>
      <c r="D6" s="33" t="s">
        <v>44</v>
      </c>
      <c r="E6" s="1" t="s">
        <v>44</v>
      </c>
      <c r="F6" s="145">
        <v>2000</v>
      </c>
      <c r="G6" s="145">
        <v>50000</v>
      </c>
      <c r="H6" s="32" t="s">
        <v>287</v>
      </c>
      <c r="I6" s="1" t="s">
        <v>294</v>
      </c>
      <c r="J6" s="10" t="s">
        <v>304</v>
      </c>
      <c r="K6" s="1" t="s">
        <v>293</v>
      </c>
      <c r="L6" s="10" t="s">
        <v>67</v>
      </c>
      <c r="M6" s="1" t="s">
        <v>48</v>
      </c>
      <c r="N6" s="8">
        <v>45717</v>
      </c>
      <c r="O6" s="10" t="s">
        <v>49</v>
      </c>
    </row>
    <row r="7" spans="1:15" ht="27.6" x14ac:dyDescent="0.3">
      <c r="A7" s="44" t="s">
        <v>305</v>
      </c>
      <c r="B7" s="44" t="s">
        <v>305</v>
      </c>
      <c r="C7" s="44" t="s">
        <v>306</v>
      </c>
      <c r="D7" s="33" t="s">
        <v>44</v>
      </c>
      <c r="E7" s="44" t="s">
        <v>44</v>
      </c>
      <c r="F7" s="141">
        <v>31823</v>
      </c>
      <c r="G7" s="141">
        <v>31823</v>
      </c>
      <c r="H7" s="32" t="s">
        <v>287</v>
      </c>
      <c r="I7" s="1" t="s">
        <v>294</v>
      </c>
      <c r="J7" s="146">
        <v>45194</v>
      </c>
      <c r="K7" s="10">
        <v>45924</v>
      </c>
      <c r="L7" s="10" t="s">
        <v>62</v>
      </c>
      <c r="M7" s="10" t="s">
        <v>58</v>
      </c>
      <c r="N7" s="10">
        <v>45924</v>
      </c>
      <c r="O7" s="147" t="s">
        <v>89</v>
      </c>
    </row>
    <row r="8" spans="1:15" ht="27.6" x14ac:dyDescent="0.3">
      <c r="A8" s="44" t="s">
        <v>307</v>
      </c>
      <c r="B8" s="44" t="s">
        <v>307</v>
      </c>
      <c r="C8" s="44" t="s">
        <v>308</v>
      </c>
      <c r="D8" s="33" t="s">
        <v>44</v>
      </c>
      <c r="E8" s="44" t="s">
        <v>44</v>
      </c>
      <c r="F8" s="141" t="s">
        <v>293</v>
      </c>
      <c r="G8" s="143" t="s">
        <v>309</v>
      </c>
      <c r="H8" s="32" t="s">
        <v>287</v>
      </c>
      <c r="I8" s="1" t="s">
        <v>294</v>
      </c>
      <c r="J8" s="142">
        <v>44562</v>
      </c>
      <c r="K8" s="10" t="s">
        <v>293</v>
      </c>
      <c r="L8" s="10" t="s">
        <v>58</v>
      </c>
      <c r="M8" s="10" t="s">
        <v>48</v>
      </c>
      <c r="N8" s="8">
        <v>45658</v>
      </c>
      <c r="O8" s="139" t="s">
        <v>63</v>
      </c>
    </row>
    <row r="9" spans="1:15" ht="27.6" x14ac:dyDescent="0.3">
      <c r="A9" s="44" t="s">
        <v>310</v>
      </c>
      <c r="B9" s="44" t="s">
        <v>310</v>
      </c>
      <c r="C9" s="44" t="s">
        <v>311</v>
      </c>
      <c r="D9" s="33" t="s">
        <v>44</v>
      </c>
      <c r="E9" s="44" t="s">
        <v>44</v>
      </c>
      <c r="F9" s="141">
        <v>12000</v>
      </c>
      <c r="G9" s="148">
        <v>60000</v>
      </c>
      <c r="H9" s="32" t="s">
        <v>287</v>
      </c>
      <c r="I9" s="1" t="s">
        <v>294</v>
      </c>
      <c r="J9" s="142" t="s">
        <v>312</v>
      </c>
      <c r="K9" s="10" t="s">
        <v>293</v>
      </c>
      <c r="L9" s="10" t="s">
        <v>58</v>
      </c>
      <c r="M9" s="10" t="s">
        <v>313</v>
      </c>
      <c r="N9" s="10">
        <v>46753</v>
      </c>
      <c r="O9" s="10" t="s">
        <v>49</v>
      </c>
    </row>
    <row r="10" spans="1:15" ht="27.6" x14ac:dyDescent="0.3">
      <c r="A10" s="44" t="s">
        <v>314</v>
      </c>
      <c r="B10" s="44" t="s">
        <v>315</v>
      </c>
      <c r="C10" s="44" t="s">
        <v>316</v>
      </c>
      <c r="D10" s="33" t="s">
        <v>44</v>
      </c>
      <c r="E10" s="44" t="s">
        <v>44</v>
      </c>
      <c r="F10" s="141" t="s">
        <v>293</v>
      </c>
      <c r="G10" s="149">
        <v>95478.63</v>
      </c>
      <c r="H10" s="32" t="s">
        <v>287</v>
      </c>
      <c r="I10" s="1" t="s">
        <v>294</v>
      </c>
      <c r="J10" s="41">
        <v>44893</v>
      </c>
      <c r="K10" s="10">
        <v>45988</v>
      </c>
      <c r="L10" s="10" t="s">
        <v>72</v>
      </c>
      <c r="M10" s="10" t="s">
        <v>94</v>
      </c>
      <c r="N10" s="10">
        <v>45988</v>
      </c>
      <c r="O10" s="147" t="s">
        <v>89</v>
      </c>
    </row>
    <row r="11" spans="1:15" ht="43.2" x14ac:dyDescent="0.3">
      <c r="A11" s="71" t="s">
        <v>317</v>
      </c>
      <c r="B11" s="150" t="s">
        <v>318</v>
      </c>
      <c r="C11" s="150" t="s">
        <v>319</v>
      </c>
      <c r="D11" s="151" t="s">
        <v>44</v>
      </c>
      <c r="E11" s="151" t="s">
        <v>44</v>
      </c>
      <c r="F11" s="152">
        <v>56231</v>
      </c>
      <c r="G11" s="152">
        <v>56231</v>
      </c>
      <c r="H11" s="150" t="s">
        <v>287</v>
      </c>
      <c r="I11" s="1" t="s">
        <v>294</v>
      </c>
      <c r="J11" s="74">
        <v>45261</v>
      </c>
      <c r="K11" s="74">
        <v>46112</v>
      </c>
      <c r="L11" s="71" t="s">
        <v>320</v>
      </c>
      <c r="M11" s="71" t="s">
        <v>321</v>
      </c>
      <c r="N11" s="74">
        <v>46112</v>
      </c>
      <c r="O11" s="147" t="s">
        <v>89</v>
      </c>
    </row>
    <row r="12" spans="1:15" ht="27.6" x14ac:dyDescent="0.3">
      <c r="A12" s="154" t="s">
        <v>322</v>
      </c>
      <c r="B12" s="154" t="s">
        <v>323</v>
      </c>
      <c r="C12" s="154" t="s">
        <v>324</v>
      </c>
      <c r="D12" s="63" t="s">
        <v>44</v>
      </c>
      <c r="E12" s="2" t="s">
        <v>44</v>
      </c>
      <c r="F12" s="155">
        <v>55061</v>
      </c>
      <c r="G12" s="155">
        <v>55061</v>
      </c>
      <c r="H12" s="32" t="s">
        <v>287</v>
      </c>
      <c r="I12" s="32" t="s">
        <v>325</v>
      </c>
      <c r="J12" s="156">
        <v>45383</v>
      </c>
      <c r="K12" s="156">
        <v>45747</v>
      </c>
      <c r="L12" s="154" t="s">
        <v>321</v>
      </c>
      <c r="M12" s="154" t="s">
        <v>111</v>
      </c>
      <c r="N12" s="156">
        <v>45747</v>
      </c>
      <c r="O12" s="157" t="s">
        <v>89</v>
      </c>
    </row>
    <row r="13" spans="1:15" ht="27.6" x14ac:dyDescent="0.3">
      <c r="A13" s="154" t="s">
        <v>326</v>
      </c>
      <c r="B13" s="154" t="s">
        <v>327</v>
      </c>
      <c r="C13" s="154" t="s">
        <v>328</v>
      </c>
      <c r="D13" s="63" t="s">
        <v>44</v>
      </c>
      <c r="E13" s="154" t="s">
        <v>44</v>
      </c>
      <c r="F13" s="155">
        <v>6907.51</v>
      </c>
      <c r="G13" s="155">
        <v>6907.51</v>
      </c>
      <c r="H13" s="32" t="s">
        <v>287</v>
      </c>
      <c r="I13" s="32" t="s">
        <v>325</v>
      </c>
      <c r="J13" s="156">
        <v>44287</v>
      </c>
      <c r="K13" s="156">
        <v>45382</v>
      </c>
      <c r="L13" s="154" t="s">
        <v>72</v>
      </c>
      <c r="M13" s="154" t="s">
        <v>47</v>
      </c>
      <c r="N13" s="159">
        <v>45747</v>
      </c>
      <c r="O13" s="139" t="s">
        <v>63</v>
      </c>
    </row>
    <row r="14" spans="1:15" ht="27.6" x14ac:dyDescent="0.3">
      <c r="A14" s="154" t="s">
        <v>329</v>
      </c>
      <c r="B14" s="154" t="s">
        <v>330</v>
      </c>
      <c r="C14" s="154" t="s">
        <v>328</v>
      </c>
      <c r="D14" s="63" t="s">
        <v>44</v>
      </c>
      <c r="E14" s="154" t="s">
        <v>44</v>
      </c>
      <c r="F14" s="155">
        <v>31811</v>
      </c>
      <c r="G14" s="155">
        <v>108558</v>
      </c>
      <c r="H14" s="32" t="s">
        <v>287</v>
      </c>
      <c r="I14" s="32" t="s">
        <v>325</v>
      </c>
      <c r="J14" s="156">
        <v>45047</v>
      </c>
      <c r="K14" s="156">
        <v>46142</v>
      </c>
      <c r="L14" s="154" t="s">
        <v>72</v>
      </c>
      <c r="M14" s="154" t="s">
        <v>58</v>
      </c>
      <c r="N14" s="156">
        <v>46142</v>
      </c>
      <c r="O14" s="147" t="s">
        <v>89</v>
      </c>
    </row>
    <row r="15" spans="1:15" ht="27.6" x14ac:dyDescent="0.3">
      <c r="A15" s="154" t="s">
        <v>331</v>
      </c>
      <c r="B15" s="154" t="s">
        <v>332</v>
      </c>
      <c r="C15" s="154" t="s">
        <v>333</v>
      </c>
      <c r="D15" s="63" t="s">
        <v>44</v>
      </c>
      <c r="E15" s="2" t="s">
        <v>43</v>
      </c>
      <c r="F15" s="155">
        <v>25478</v>
      </c>
      <c r="G15" s="155">
        <v>254780</v>
      </c>
      <c r="H15" s="32" t="s">
        <v>287</v>
      </c>
      <c r="I15" s="32" t="s">
        <v>325</v>
      </c>
      <c r="J15" s="156">
        <v>43770</v>
      </c>
      <c r="K15" s="156">
        <v>47392</v>
      </c>
      <c r="L15" s="154" t="s">
        <v>334</v>
      </c>
      <c r="M15" s="154"/>
      <c r="N15" s="156">
        <v>47392</v>
      </c>
      <c r="O15" s="157" t="s">
        <v>89</v>
      </c>
    </row>
    <row r="16" spans="1:15" ht="27.6" x14ac:dyDescent="0.3">
      <c r="A16" s="154" t="s">
        <v>335</v>
      </c>
      <c r="B16" s="154" t="s">
        <v>332</v>
      </c>
      <c r="C16" s="154" t="s">
        <v>333</v>
      </c>
      <c r="D16" s="63" t="s">
        <v>44</v>
      </c>
      <c r="E16" s="2" t="s">
        <v>43</v>
      </c>
      <c r="F16" s="155">
        <v>63000</v>
      </c>
      <c r="G16" s="155">
        <v>630000</v>
      </c>
      <c r="H16" s="32" t="s">
        <v>287</v>
      </c>
      <c r="I16" s="32" t="s">
        <v>325</v>
      </c>
      <c r="J16" s="156">
        <v>42586</v>
      </c>
      <c r="K16" s="156">
        <v>46237</v>
      </c>
      <c r="L16" s="154" t="s">
        <v>334</v>
      </c>
      <c r="M16" s="154"/>
      <c r="N16" s="156">
        <v>46237</v>
      </c>
      <c r="O16" s="157" t="s">
        <v>89</v>
      </c>
    </row>
    <row r="17" spans="1:92" ht="27.6" x14ac:dyDescent="0.3">
      <c r="A17" s="154" t="s">
        <v>336</v>
      </c>
      <c r="B17" s="154" t="s">
        <v>336</v>
      </c>
      <c r="C17" s="154" t="s">
        <v>337</v>
      </c>
      <c r="D17" s="71" t="s">
        <v>43</v>
      </c>
      <c r="E17" s="71" t="s">
        <v>44</v>
      </c>
      <c r="F17" s="155">
        <v>30014.400000000001</v>
      </c>
      <c r="G17" s="155">
        <v>30014.400000000001</v>
      </c>
      <c r="H17" s="32" t="s">
        <v>287</v>
      </c>
      <c r="I17" s="32" t="s">
        <v>338</v>
      </c>
      <c r="J17" s="74">
        <v>45139</v>
      </c>
      <c r="K17" s="74">
        <v>45504</v>
      </c>
      <c r="L17" s="71" t="s">
        <v>58</v>
      </c>
      <c r="M17" s="71" t="s">
        <v>101</v>
      </c>
      <c r="N17" s="160">
        <v>45504</v>
      </c>
      <c r="O17" s="161" t="s">
        <v>118</v>
      </c>
    </row>
    <row r="18" spans="1:92" ht="27.6" x14ac:dyDescent="0.3">
      <c r="A18" s="154" t="s">
        <v>339</v>
      </c>
      <c r="B18" s="154" t="s">
        <v>340</v>
      </c>
      <c r="C18" s="154" t="s">
        <v>341</v>
      </c>
      <c r="D18" s="63" t="s">
        <v>44</v>
      </c>
      <c r="E18" s="154" t="s">
        <v>44</v>
      </c>
      <c r="F18" s="155">
        <v>5000</v>
      </c>
      <c r="G18" s="155">
        <v>5000</v>
      </c>
      <c r="H18" s="32" t="s">
        <v>287</v>
      </c>
      <c r="I18" s="32" t="s">
        <v>325</v>
      </c>
      <c r="J18" s="156">
        <v>44927</v>
      </c>
      <c r="K18" s="156">
        <v>45473</v>
      </c>
      <c r="L18" s="154" t="s">
        <v>342</v>
      </c>
      <c r="M18" s="154" t="s">
        <v>343</v>
      </c>
      <c r="N18" s="159">
        <v>45473</v>
      </c>
      <c r="O18" s="147" t="s">
        <v>89</v>
      </c>
    </row>
    <row r="19" spans="1:92" ht="27.6" x14ac:dyDescent="0.3">
      <c r="A19" s="71" t="s">
        <v>344</v>
      </c>
      <c r="B19" s="71" t="s">
        <v>344</v>
      </c>
      <c r="C19" s="71" t="s">
        <v>345</v>
      </c>
      <c r="D19" s="71" t="s">
        <v>44</v>
      </c>
      <c r="E19" s="71" t="s">
        <v>44</v>
      </c>
      <c r="F19" s="152">
        <v>30000</v>
      </c>
      <c r="G19" s="152">
        <v>30000</v>
      </c>
      <c r="H19" s="32" t="s">
        <v>287</v>
      </c>
      <c r="I19" s="32" t="s">
        <v>325</v>
      </c>
      <c r="J19" s="74">
        <v>45292</v>
      </c>
      <c r="K19" s="74">
        <v>45657</v>
      </c>
      <c r="L19" s="71" t="s">
        <v>321</v>
      </c>
      <c r="M19" s="71" t="s">
        <v>346</v>
      </c>
      <c r="N19" s="74">
        <v>45657</v>
      </c>
      <c r="O19" s="139" t="s">
        <v>63</v>
      </c>
    </row>
    <row r="20" spans="1:92" ht="28.8" x14ac:dyDescent="0.3">
      <c r="A20" s="71" t="s">
        <v>347</v>
      </c>
      <c r="B20" s="71" t="s">
        <v>348</v>
      </c>
      <c r="C20" s="150" t="s">
        <v>349</v>
      </c>
      <c r="D20" s="154" t="s">
        <v>43</v>
      </c>
      <c r="E20" s="154" t="s">
        <v>44</v>
      </c>
      <c r="F20" s="162">
        <v>33500</v>
      </c>
      <c r="G20" s="162">
        <v>67000</v>
      </c>
      <c r="H20" s="32" t="s">
        <v>350</v>
      </c>
      <c r="I20" s="163" t="s">
        <v>351</v>
      </c>
      <c r="J20" s="74">
        <v>44358</v>
      </c>
      <c r="K20" s="74">
        <v>45088</v>
      </c>
      <c r="L20" s="71" t="s">
        <v>62</v>
      </c>
      <c r="M20" s="150" t="s">
        <v>343</v>
      </c>
      <c r="N20" s="160">
        <v>45454</v>
      </c>
      <c r="O20" s="139" t="s">
        <v>63</v>
      </c>
    </row>
    <row r="21" spans="1:92" ht="28.2" x14ac:dyDescent="0.3">
      <c r="A21" s="163" t="s">
        <v>355</v>
      </c>
      <c r="B21" s="163" t="s">
        <v>356</v>
      </c>
      <c r="C21" s="163" t="s">
        <v>357</v>
      </c>
      <c r="D21" s="154" t="s">
        <v>44</v>
      </c>
      <c r="E21" s="154" t="s">
        <v>44</v>
      </c>
      <c r="F21" s="162">
        <v>7530.16</v>
      </c>
      <c r="G21" s="162">
        <v>22590.48</v>
      </c>
      <c r="H21" s="32" t="s">
        <v>287</v>
      </c>
      <c r="I21" s="163" t="s">
        <v>352</v>
      </c>
      <c r="J21" s="51" t="s">
        <v>24</v>
      </c>
      <c r="K21" s="165">
        <v>44890</v>
      </c>
      <c r="L21" s="163" t="s">
        <v>358</v>
      </c>
      <c r="M21" s="163" t="s">
        <v>359</v>
      </c>
      <c r="N21" s="167" t="s">
        <v>360</v>
      </c>
      <c r="O21" s="166" t="s">
        <v>118</v>
      </c>
    </row>
    <row r="22" spans="1:92" s="35" customFormat="1" ht="27.6" x14ac:dyDescent="0.25">
      <c r="A22" s="163" t="s">
        <v>355</v>
      </c>
      <c r="B22" s="163" t="s">
        <v>361</v>
      </c>
      <c r="C22" s="163" t="s">
        <v>357</v>
      </c>
      <c r="D22" s="154" t="s">
        <v>44</v>
      </c>
      <c r="E22" s="154" t="s">
        <v>44</v>
      </c>
      <c r="F22" s="162">
        <v>2417.85</v>
      </c>
      <c r="G22" s="162">
        <v>7253.55</v>
      </c>
      <c r="H22" s="32" t="s">
        <v>287</v>
      </c>
      <c r="I22" s="163" t="s">
        <v>352</v>
      </c>
      <c r="J22" s="51" t="s">
        <v>24</v>
      </c>
      <c r="K22" s="165">
        <v>44975</v>
      </c>
      <c r="L22" s="163" t="s">
        <v>358</v>
      </c>
      <c r="M22" s="163" t="s">
        <v>359</v>
      </c>
      <c r="N22" s="167" t="s">
        <v>360</v>
      </c>
      <c r="O22" s="166" t="s">
        <v>118</v>
      </c>
      <c r="P22" s="36"/>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row>
    <row r="23" spans="1:92" s="35" customFormat="1" ht="27.6" x14ac:dyDescent="0.25">
      <c r="A23" s="164" t="s">
        <v>362</v>
      </c>
      <c r="B23" s="164" t="s">
        <v>363</v>
      </c>
      <c r="C23" s="163" t="s">
        <v>364</v>
      </c>
      <c r="D23" s="154" t="s">
        <v>44</v>
      </c>
      <c r="E23" s="154" t="s">
        <v>44</v>
      </c>
      <c r="F23" s="162">
        <v>12000</v>
      </c>
      <c r="G23" s="162">
        <v>36000</v>
      </c>
      <c r="H23" s="32" t="s">
        <v>287</v>
      </c>
      <c r="I23" s="163" t="s">
        <v>352</v>
      </c>
      <c r="J23" s="165">
        <v>43742</v>
      </c>
      <c r="K23" s="165">
        <v>44837</v>
      </c>
      <c r="L23" s="163" t="s">
        <v>358</v>
      </c>
      <c r="M23" s="163" t="s">
        <v>48</v>
      </c>
      <c r="N23" s="165">
        <v>45568</v>
      </c>
      <c r="O23" s="139" t="s">
        <v>63</v>
      </c>
      <c r="P23" s="36"/>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row>
    <row r="24" spans="1:92" s="35" customFormat="1" ht="27.6" x14ac:dyDescent="0.25">
      <c r="A24" s="164" t="s">
        <v>365</v>
      </c>
      <c r="B24" s="164" t="s">
        <v>366</v>
      </c>
      <c r="C24" s="163" t="s">
        <v>367</v>
      </c>
      <c r="D24" s="154" t="s">
        <v>44</v>
      </c>
      <c r="E24" s="154" t="s">
        <v>44</v>
      </c>
      <c r="F24" s="162">
        <v>23000</v>
      </c>
      <c r="G24" s="162">
        <v>69000</v>
      </c>
      <c r="H24" s="32" t="s">
        <v>287</v>
      </c>
      <c r="I24" s="163" t="s">
        <v>352</v>
      </c>
      <c r="J24" s="165">
        <v>43739</v>
      </c>
      <c r="K24" s="165">
        <v>44834</v>
      </c>
      <c r="L24" s="163" t="s">
        <v>358</v>
      </c>
      <c r="M24" s="163" t="s">
        <v>48</v>
      </c>
      <c r="N24" s="165">
        <v>45565</v>
      </c>
      <c r="O24" s="139" t="s">
        <v>63</v>
      </c>
      <c r="P24" s="36"/>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row>
    <row r="25" spans="1:92" s="35" customFormat="1" ht="27.6" x14ac:dyDescent="0.25">
      <c r="A25" s="164" t="s">
        <v>368</v>
      </c>
      <c r="B25" s="164" t="s">
        <v>369</v>
      </c>
      <c r="C25" s="163" t="s">
        <v>367</v>
      </c>
      <c r="D25" s="154" t="s">
        <v>44</v>
      </c>
      <c r="E25" s="154" t="s">
        <v>44</v>
      </c>
      <c r="F25" s="162">
        <v>23000</v>
      </c>
      <c r="G25" s="163" t="s">
        <v>24</v>
      </c>
      <c r="H25" s="32" t="s">
        <v>287</v>
      </c>
      <c r="I25" s="163" t="s">
        <v>352</v>
      </c>
      <c r="J25" s="165">
        <v>43475</v>
      </c>
      <c r="K25" s="165">
        <v>44834</v>
      </c>
      <c r="L25" s="163" t="s">
        <v>358</v>
      </c>
      <c r="M25" s="163" t="s">
        <v>48</v>
      </c>
      <c r="N25" s="165">
        <v>45565</v>
      </c>
      <c r="O25" s="139" t="s">
        <v>63</v>
      </c>
      <c r="P25" s="36"/>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row>
    <row r="26" spans="1:92" s="35" customFormat="1" ht="27.6" x14ac:dyDescent="0.25">
      <c r="A26" s="163" t="s">
        <v>370</v>
      </c>
      <c r="B26" s="164" t="s">
        <v>371</v>
      </c>
      <c r="C26" s="163" t="s">
        <v>367</v>
      </c>
      <c r="D26" s="154" t="s">
        <v>44</v>
      </c>
      <c r="E26" s="154" t="s">
        <v>44</v>
      </c>
      <c r="F26" s="162">
        <v>10614</v>
      </c>
      <c r="G26" s="163" t="s">
        <v>24</v>
      </c>
      <c r="H26" s="32" t="s">
        <v>287</v>
      </c>
      <c r="I26" s="163" t="s">
        <v>352</v>
      </c>
      <c r="J26" s="165">
        <v>43475</v>
      </c>
      <c r="K26" s="163" t="s">
        <v>372</v>
      </c>
      <c r="L26" s="163" t="s">
        <v>358</v>
      </c>
      <c r="M26" s="163" t="s">
        <v>48</v>
      </c>
      <c r="N26" s="165">
        <v>45565</v>
      </c>
      <c r="O26" s="139" t="s">
        <v>63</v>
      </c>
      <c r="P26" s="36"/>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row>
    <row r="27" spans="1:92" s="35" customFormat="1" ht="27.6" x14ac:dyDescent="0.25">
      <c r="A27" s="163" t="s">
        <v>373</v>
      </c>
      <c r="B27" s="163" t="s">
        <v>374</v>
      </c>
      <c r="C27" s="163" t="s">
        <v>375</v>
      </c>
      <c r="D27" s="154" t="s">
        <v>44</v>
      </c>
      <c r="E27" s="154" t="s">
        <v>44</v>
      </c>
      <c r="F27" s="168">
        <v>23805</v>
      </c>
      <c r="G27" s="168">
        <v>23805</v>
      </c>
      <c r="H27" s="32" t="s">
        <v>287</v>
      </c>
      <c r="I27" s="163" t="s">
        <v>352</v>
      </c>
      <c r="J27" s="165">
        <v>44104</v>
      </c>
      <c r="K27" s="165">
        <v>44469</v>
      </c>
      <c r="L27" s="163" t="s">
        <v>353</v>
      </c>
      <c r="M27" s="163" t="s">
        <v>48</v>
      </c>
      <c r="N27" s="165">
        <v>45595</v>
      </c>
      <c r="O27" s="139" t="s">
        <v>63</v>
      </c>
      <c r="P27" s="36"/>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row>
    <row r="28" spans="1:92" s="35" customFormat="1" ht="28.2" x14ac:dyDescent="0.3">
      <c r="A28" s="164" t="s">
        <v>376</v>
      </c>
      <c r="B28" s="163" t="s">
        <v>377</v>
      </c>
      <c r="C28" s="163" t="s">
        <v>378</v>
      </c>
      <c r="D28" s="154" t="s">
        <v>44</v>
      </c>
      <c r="E28" s="154" t="s">
        <v>44</v>
      </c>
      <c r="F28" s="162">
        <v>32000</v>
      </c>
      <c r="G28" s="162">
        <v>64000</v>
      </c>
      <c r="H28" s="32" t="s">
        <v>287</v>
      </c>
      <c r="I28" s="163" t="s">
        <v>352</v>
      </c>
      <c r="J28" s="165">
        <v>43739</v>
      </c>
      <c r="K28" s="165">
        <v>44469</v>
      </c>
      <c r="L28" s="163" t="s">
        <v>379</v>
      </c>
      <c r="M28" s="163" t="s">
        <v>343</v>
      </c>
      <c r="N28" s="165">
        <v>45565</v>
      </c>
      <c r="O28" s="147" t="s">
        <v>89</v>
      </c>
      <c r="P28" s="37"/>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row>
    <row r="29" spans="1:92" s="35" customFormat="1" ht="69" x14ac:dyDescent="0.25">
      <c r="A29" s="163" t="s">
        <v>380</v>
      </c>
      <c r="B29" s="163" t="s">
        <v>381</v>
      </c>
      <c r="C29" s="163" t="s">
        <v>382</v>
      </c>
      <c r="D29" s="154" t="s">
        <v>44</v>
      </c>
      <c r="E29" s="154" t="s">
        <v>44</v>
      </c>
      <c r="F29" s="163" t="s">
        <v>293</v>
      </c>
      <c r="G29" s="162">
        <v>21000</v>
      </c>
      <c r="H29" s="32" t="s">
        <v>287</v>
      </c>
      <c r="I29" s="163" t="s">
        <v>352</v>
      </c>
      <c r="J29" s="165">
        <v>44488</v>
      </c>
      <c r="K29" s="165">
        <v>44852</v>
      </c>
      <c r="L29" s="163" t="s">
        <v>353</v>
      </c>
      <c r="M29" s="163" t="s">
        <v>48</v>
      </c>
      <c r="N29" s="165">
        <v>45583</v>
      </c>
      <c r="O29" s="139" t="s">
        <v>63</v>
      </c>
      <c r="P29" s="37"/>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row>
    <row r="30" spans="1:92" s="35" customFormat="1" ht="27.6" x14ac:dyDescent="0.25">
      <c r="A30" s="163" t="s">
        <v>383</v>
      </c>
      <c r="B30" s="163" t="s">
        <v>384</v>
      </c>
      <c r="C30" s="163" t="s">
        <v>385</v>
      </c>
      <c r="D30" s="154" t="s">
        <v>44</v>
      </c>
      <c r="E30" s="154" t="s">
        <v>44</v>
      </c>
      <c r="F30" s="162">
        <v>926</v>
      </c>
      <c r="G30" s="162">
        <v>2778</v>
      </c>
      <c r="H30" s="32" t="s">
        <v>287</v>
      </c>
      <c r="I30" s="163" t="s">
        <v>352</v>
      </c>
      <c r="J30" s="165">
        <v>43804</v>
      </c>
      <c r="K30" s="165">
        <v>44169</v>
      </c>
      <c r="L30" s="163" t="s">
        <v>353</v>
      </c>
      <c r="M30" s="163" t="s">
        <v>48</v>
      </c>
      <c r="N30" s="165">
        <v>45630</v>
      </c>
      <c r="O30" s="166" t="s">
        <v>118</v>
      </c>
      <c r="P30" s="37"/>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row>
    <row r="31" spans="1:92" ht="28.2" x14ac:dyDescent="0.3">
      <c r="A31" s="163" t="s">
        <v>386</v>
      </c>
      <c r="B31" s="163" t="s">
        <v>387</v>
      </c>
      <c r="C31" s="164" t="s">
        <v>388</v>
      </c>
      <c r="D31" s="154" t="s">
        <v>44</v>
      </c>
      <c r="E31" s="154" t="s">
        <v>44</v>
      </c>
      <c r="F31" s="162">
        <v>570</v>
      </c>
      <c r="G31" s="162">
        <v>570</v>
      </c>
      <c r="H31" s="32" t="s">
        <v>287</v>
      </c>
      <c r="I31" s="163" t="s">
        <v>352</v>
      </c>
      <c r="J31" s="51" t="s">
        <v>389</v>
      </c>
      <c r="K31" s="165">
        <v>44834</v>
      </c>
      <c r="L31" s="163" t="s">
        <v>353</v>
      </c>
      <c r="M31" s="163" t="s">
        <v>48</v>
      </c>
      <c r="N31" s="165">
        <v>45565</v>
      </c>
      <c r="O31" s="166" t="s">
        <v>49</v>
      </c>
    </row>
    <row r="32" spans="1:92" s="14" customFormat="1" ht="28.2" x14ac:dyDescent="0.3">
      <c r="A32" s="163" t="s">
        <v>390</v>
      </c>
      <c r="B32" s="163" t="s">
        <v>391</v>
      </c>
      <c r="C32" s="169" t="s">
        <v>392</v>
      </c>
      <c r="D32" s="154" t="s">
        <v>44</v>
      </c>
      <c r="E32" s="154" t="s">
        <v>44</v>
      </c>
      <c r="F32" s="162">
        <v>1500</v>
      </c>
      <c r="G32" s="162">
        <v>4500</v>
      </c>
      <c r="H32" s="32" t="s">
        <v>287</v>
      </c>
      <c r="I32" s="163" t="s">
        <v>352</v>
      </c>
      <c r="J32" s="6">
        <v>43732</v>
      </c>
      <c r="K32" s="165">
        <v>44097</v>
      </c>
      <c r="L32" s="163" t="s">
        <v>353</v>
      </c>
      <c r="M32" s="163" t="s">
        <v>48</v>
      </c>
      <c r="N32" s="165">
        <v>45558</v>
      </c>
      <c r="O32" s="166" t="s">
        <v>118</v>
      </c>
      <c r="P32" s="83"/>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17" s="5" customFormat="1" ht="28.8" x14ac:dyDescent="0.3">
      <c r="A33" s="71" t="s">
        <v>393</v>
      </c>
      <c r="B33" s="71" t="s">
        <v>393</v>
      </c>
      <c r="C33" s="150" t="s">
        <v>394</v>
      </c>
      <c r="D33" s="154" t="s">
        <v>44</v>
      </c>
      <c r="E33" s="154" t="s">
        <v>44</v>
      </c>
      <c r="F33" s="162">
        <v>17250</v>
      </c>
      <c r="G33" s="162">
        <v>37525</v>
      </c>
      <c r="H33" s="32" t="s">
        <v>287</v>
      </c>
      <c r="I33" s="163" t="s">
        <v>352</v>
      </c>
      <c r="J33" s="74">
        <v>44805</v>
      </c>
      <c r="K33" s="74">
        <v>45525</v>
      </c>
      <c r="L33" s="71" t="s">
        <v>62</v>
      </c>
      <c r="M33" s="71" t="s">
        <v>94</v>
      </c>
      <c r="N33" s="74">
        <v>45525</v>
      </c>
      <c r="O33" s="147" t="s">
        <v>89</v>
      </c>
    </row>
    <row r="34" spans="1:17" s="5" customFormat="1" ht="28.2" x14ac:dyDescent="0.3">
      <c r="A34" s="163" t="s">
        <v>395</v>
      </c>
      <c r="B34" s="163" t="s">
        <v>395</v>
      </c>
      <c r="C34" s="163" t="s">
        <v>394</v>
      </c>
      <c r="D34" s="163" t="s">
        <v>44</v>
      </c>
      <c r="E34" s="163" t="s">
        <v>44</v>
      </c>
      <c r="F34" s="162">
        <v>23891</v>
      </c>
      <c r="G34" s="162">
        <v>23891</v>
      </c>
      <c r="H34" s="163" t="s">
        <v>287</v>
      </c>
      <c r="I34" s="163" t="s">
        <v>352</v>
      </c>
      <c r="J34" s="74">
        <v>44805</v>
      </c>
      <c r="K34" s="74">
        <v>45525</v>
      </c>
      <c r="L34" s="163" t="s">
        <v>62</v>
      </c>
      <c r="M34" s="163" t="s">
        <v>94</v>
      </c>
      <c r="N34" s="74">
        <v>45525</v>
      </c>
      <c r="O34" s="147" t="s">
        <v>89</v>
      </c>
      <c r="Q34" s="3"/>
    </row>
    <row r="35" spans="1:17" s="5" customFormat="1" ht="28.2" x14ac:dyDescent="0.3">
      <c r="A35" s="163" t="s">
        <v>396</v>
      </c>
      <c r="B35" s="163" t="s">
        <v>396</v>
      </c>
      <c r="C35" s="163" t="s">
        <v>397</v>
      </c>
      <c r="D35" s="163" t="s">
        <v>44</v>
      </c>
      <c r="E35" s="163" t="s">
        <v>44</v>
      </c>
      <c r="F35" s="162">
        <v>15528</v>
      </c>
      <c r="G35" s="162">
        <v>15528</v>
      </c>
      <c r="H35" s="163" t="s">
        <v>287</v>
      </c>
      <c r="I35" s="163" t="s">
        <v>352</v>
      </c>
      <c r="J35" s="74">
        <v>45292</v>
      </c>
      <c r="K35" s="74">
        <v>45657</v>
      </c>
      <c r="L35" s="163" t="s">
        <v>154</v>
      </c>
      <c r="M35" s="163" t="s">
        <v>354</v>
      </c>
      <c r="N35" s="74">
        <v>45657</v>
      </c>
      <c r="O35" s="139" t="s">
        <v>63</v>
      </c>
    </row>
    <row r="36" spans="1:17" s="5" customFormat="1" ht="28.2" x14ac:dyDescent="0.3">
      <c r="A36" s="163" t="s">
        <v>398</v>
      </c>
      <c r="B36" s="163" t="s">
        <v>398</v>
      </c>
      <c r="C36" s="163" t="s">
        <v>256</v>
      </c>
      <c r="D36" s="163" t="s">
        <v>44</v>
      </c>
      <c r="E36" s="163" t="s">
        <v>44</v>
      </c>
      <c r="F36" s="162">
        <v>32144</v>
      </c>
      <c r="G36" s="162">
        <v>96432</v>
      </c>
      <c r="H36" s="163" t="s">
        <v>287</v>
      </c>
      <c r="I36" s="163" t="s">
        <v>352</v>
      </c>
      <c r="J36" s="74">
        <v>45231</v>
      </c>
      <c r="K36" s="74">
        <v>46326</v>
      </c>
      <c r="L36" s="163" t="s">
        <v>72</v>
      </c>
      <c r="M36" s="163" t="s">
        <v>228</v>
      </c>
      <c r="N36" s="74">
        <v>46326</v>
      </c>
      <c r="O36" s="10" t="s">
        <v>49</v>
      </c>
    </row>
    <row r="37" spans="1:17" s="5" customFormat="1" ht="28.2" x14ac:dyDescent="0.3">
      <c r="A37" s="163" t="s">
        <v>399</v>
      </c>
      <c r="B37" s="163" t="s">
        <v>399</v>
      </c>
      <c r="C37" s="163" t="s">
        <v>400</v>
      </c>
      <c r="D37" s="163" t="s">
        <v>44</v>
      </c>
      <c r="E37" s="163" t="s">
        <v>44</v>
      </c>
      <c r="F37" s="162">
        <v>2250</v>
      </c>
      <c r="G37" s="162">
        <v>2250</v>
      </c>
      <c r="H37" s="163" t="s">
        <v>287</v>
      </c>
      <c r="I37" s="163" t="s">
        <v>352</v>
      </c>
      <c r="J37" s="74">
        <v>44805</v>
      </c>
      <c r="K37" s="74">
        <v>45230</v>
      </c>
      <c r="L37" s="163" t="s">
        <v>154</v>
      </c>
      <c r="M37" s="163" t="s">
        <v>48</v>
      </c>
      <c r="N37" s="74">
        <v>45596</v>
      </c>
      <c r="O37" s="139" t="s">
        <v>63</v>
      </c>
    </row>
    <row r="38" spans="1:17" s="5" customFormat="1" ht="27.6" x14ac:dyDescent="0.3">
      <c r="A38" s="63" t="s">
        <v>401</v>
      </c>
      <c r="B38" s="63" t="s">
        <v>401</v>
      </c>
      <c r="C38" s="63" t="s">
        <v>402</v>
      </c>
      <c r="D38" s="63" t="s">
        <v>44</v>
      </c>
      <c r="E38" s="154" t="s">
        <v>44</v>
      </c>
      <c r="F38" s="170">
        <v>79000</v>
      </c>
      <c r="G38" s="170"/>
      <c r="H38" s="32" t="s">
        <v>287</v>
      </c>
      <c r="I38" s="2" t="s">
        <v>288</v>
      </c>
      <c r="J38" s="7" t="s">
        <v>403</v>
      </c>
      <c r="K38" s="8" t="s">
        <v>404</v>
      </c>
      <c r="L38" s="2" t="s">
        <v>100</v>
      </c>
      <c r="M38" s="2" t="s">
        <v>62</v>
      </c>
      <c r="N38" s="8">
        <v>45646</v>
      </c>
      <c r="O38" s="10" t="s">
        <v>49</v>
      </c>
    </row>
    <row r="39" spans="1:17" s="5" customFormat="1" ht="27.6" x14ac:dyDescent="0.3">
      <c r="A39" s="154" t="s">
        <v>405</v>
      </c>
      <c r="B39" s="154" t="s">
        <v>405</v>
      </c>
      <c r="C39" s="154" t="s">
        <v>406</v>
      </c>
      <c r="D39" s="154" t="s">
        <v>44</v>
      </c>
      <c r="E39" s="154" t="s">
        <v>44</v>
      </c>
      <c r="F39" s="155">
        <v>23000</v>
      </c>
      <c r="G39" s="154"/>
      <c r="H39" s="32" t="s">
        <v>287</v>
      </c>
      <c r="I39" s="2" t="s">
        <v>407</v>
      </c>
      <c r="J39" s="156">
        <v>41835</v>
      </c>
      <c r="K39" s="171">
        <v>44764</v>
      </c>
      <c r="L39" s="154" t="s">
        <v>47</v>
      </c>
      <c r="M39" s="154" t="s">
        <v>48</v>
      </c>
      <c r="N39" s="156">
        <v>45488</v>
      </c>
      <c r="O39" s="139" t="s">
        <v>63</v>
      </c>
    </row>
    <row r="40" spans="1:17" s="5" customFormat="1" ht="41.4" x14ac:dyDescent="0.3">
      <c r="A40" s="2" t="s">
        <v>408</v>
      </c>
      <c r="B40" s="2" t="s">
        <v>408</v>
      </c>
      <c r="C40" s="2" t="s">
        <v>409</v>
      </c>
      <c r="D40" s="154" t="s">
        <v>44</v>
      </c>
      <c r="E40" s="154" t="s">
        <v>44</v>
      </c>
      <c r="F40" s="2" t="s">
        <v>293</v>
      </c>
      <c r="G40" s="2"/>
      <c r="H40" s="32" t="s">
        <v>287</v>
      </c>
      <c r="I40" s="2" t="s">
        <v>407</v>
      </c>
      <c r="J40" s="8">
        <v>41835</v>
      </c>
      <c r="K40" s="2" t="s">
        <v>410</v>
      </c>
      <c r="L40" s="154" t="s">
        <v>47</v>
      </c>
      <c r="M40" s="2" t="s">
        <v>410</v>
      </c>
      <c r="N40" s="156">
        <v>45488</v>
      </c>
      <c r="O40" s="139" t="s">
        <v>63</v>
      </c>
    </row>
    <row r="41" spans="1:17" s="5" customFormat="1" ht="27.6" x14ac:dyDescent="0.3">
      <c r="A41" s="71" t="s">
        <v>411</v>
      </c>
      <c r="B41" s="71" t="s">
        <v>411</v>
      </c>
      <c r="C41" s="71" t="s">
        <v>412</v>
      </c>
      <c r="D41" s="33" t="s">
        <v>44</v>
      </c>
      <c r="E41" s="44" t="s">
        <v>44</v>
      </c>
      <c r="F41" s="152">
        <v>33876</v>
      </c>
      <c r="G41" s="152">
        <v>33876</v>
      </c>
      <c r="H41" s="32" t="s">
        <v>287</v>
      </c>
      <c r="I41" s="1" t="s">
        <v>294</v>
      </c>
      <c r="J41" s="74">
        <v>45252</v>
      </c>
      <c r="K41" s="74"/>
      <c r="L41" s="172"/>
      <c r="M41" s="71"/>
      <c r="N41" s="74"/>
      <c r="O41" s="71" t="s">
        <v>63</v>
      </c>
    </row>
    <row r="42" spans="1:17" s="5" customFormat="1" ht="28.8" x14ac:dyDescent="0.3">
      <c r="A42" s="150" t="s">
        <v>413</v>
      </c>
      <c r="B42" s="150" t="s">
        <v>413</v>
      </c>
      <c r="C42" s="150" t="s">
        <v>414</v>
      </c>
      <c r="D42" s="33" t="s">
        <v>44</v>
      </c>
      <c r="E42" s="44" t="s">
        <v>44</v>
      </c>
      <c r="F42" s="152">
        <v>14976</v>
      </c>
      <c r="G42" s="152">
        <v>14976</v>
      </c>
      <c r="H42" s="32" t="s">
        <v>287</v>
      </c>
      <c r="I42" s="1" t="s">
        <v>294</v>
      </c>
      <c r="J42" s="74">
        <v>45246</v>
      </c>
      <c r="K42" s="71"/>
      <c r="L42" s="71"/>
      <c r="M42" s="71"/>
      <c r="N42" s="71"/>
      <c r="O42" s="71" t="s">
        <v>63</v>
      </c>
    </row>
    <row r="43" spans="1:17" s="5" customFormat="1" ht="28.8" x14ac:dyDescent="0.3">
      <c r="A43" s="173" t="s">
        <v>415</v>
      </c>
      <c r="B43" s="173" t="s">
        <v>415</v>
      </c>
      <c r="C43" s="150" t="s">
        <v>416</v>
      </c>
      <c r="D43" s="33" t="s">
        <v>44</v>
      </c>
      <c r="E43" s="44" t="s">
        <v>44</v>
      </c>
      <c r="F43" s="152">
        <v>26475</v>
      </c>
      <c r="G43" s="152">
        <v>26425</v>
      </c>
      <c r="H43" s="32" t="s">
        <v>287</v>
      </c>
      <c r="I43" s="1" t="s">
        <v>294</v>
      </c>
      <c r="J43" s="174">
        <v>45107</v>
      </c>
      <c r="K43" s="174">
        <v>45382</v>
      </c>
      <c r="L43" s="153" t="s">
        <v>417</v>
      </c>
      <c r="M43" s="71"/>
      <c r="N43" s="174">
        <v>45412</v>
      </c>
      <c r="O43" s="71" t="s">
        <v>63</v>
      </c>
    </row>
    <row r="44" spans="1:17" s="5" customFormat="1" ht="27.6" x14ac:dyDescent="0.3">
      <c r="A44" s="6" t="s">
        <v>418</v>
      </c>
      <c r="B44" s="6" t="s">
        <v>419</v>
      </c>
      <c r="C44" s="6" t="s">
        <v>420</v>
      </c>
      <c r="D44" s="2" t="s">
        <v>43</v>
      </c>
      <c r="E44" s="2" t="s">
        <v>43</v>
      </c>
      <c r="F44" s="175">
        <v>4100000</v>
      </c>
      <c r="G44" s="175">
        <v>32666243</v>
      </c>
      <c r="H44" s="32" t="s">
        <v>287</v>
      </c>
      <c r="I44" s="6" t="s">
        <v>421</v>
      </c>
      <c r="J44" s="6">
        <v>42534</v>
      </c>
      <c r="K44" s="6">
        <v>45455</v>
      </c>
      <c r="L44" s="6" t="s">
        <v>422</v>
      </c>
      <c r="M44" s="6" t="s">
        <v>422</v>
      </c>
      <c r="N44" s="108">
        <v>45455</v>
      </c>
      <c r="O44" s="10" t="s">
        <v>49</v>
      </c>
    </row>
    <row r="45" spans="1:17" s="5" customFormat="1" ht="27.6" x14ac:dyDescent="0.25">
      <c r="A45" s="163" t="s">
        <v>423</v>
      </c>
      <c r="B45" s="163" t="s">
        <v>424</v>
      </c>
      <c r="C45" s="163" t="s">
        <v>425</v>
      </c>
      <c r="D45" s="154" t="s">
        <v>44</v>
      </c>
      <c r="E45" s="2" t="s">
        <v>43</v>
      </c>
      <c r="F45" s="175">
        <v>129830</v>
      </c>
      <c r="G45" s="175">
        <v>200000</v>
      </c>
      <c r="H45" s="32" t="s">
        <v>287</v>
      </c>
      <c r="I45" s="51" t="s">
        <v>421</v>
      </c>
      <c r="J45" s="6">
        <v>42534</v>
      </c>
      <c r="K45" s="6">
        <v>45492</v>
      </c>
      <c r="L45" s="51" t="s">
        <v>422</v>
      </c>
      <c r="M45" s="51" t="s">
        <v>58</v>
      </c>
      <c r="N45" s="167">
        <v>45857</v>
      </c>
      <c r="O45" s="10" t="s">
        <v>49</v>
      </c>
    </row>
    <row r="46" spans="1:17" s="5" customFormat="1" ht="28.2" x14ac:dyDescent="0.3">
      <c r="A46" s="163" t="s">
        <v>426</v>
      </c>
      <c r="B46" s="163" t="s">
        <v>427</v>
      </c>
      <c r="C46" s="163" t="s">
        <v>420</v>
      </c>
      <c r="D46" s="2" t="s">
        <v>43</v>
      </c>
      <c r="E46" s="154" t="s">
        <v>44</v>
      </c>
      <c r="F46" s="162">
        <v>28175</v>
      </c>
      <c r="G46" s="71"/>
      <c r="H46" s="32" t="s">
        <v>287</v>
      </c>
      <c r="I46" s="163" t="s">
        <v>421</v>
      </c>
      <c r="J46" s="165">
        <v>43191</v>
      </c>
      <c r="K46" s="74">
        <v>43556</v>
      </c>
      <c r="L46" s="51" t="s">
        <v>47</v>
      </c>
      <c r="M46" s="154" t="s">
        <v>48</v>
      </c>
      <c r="N46" s="181">
        <v>45748</v>
      </c>
      <c r="O46" s="166" t="s">
        <v>49</v>
      </c>
    </row>
    <row r="47" spans="1:17" s="5" customFormat="1" ht="27.6" x14ac:dyDescent="0.3">
      <c r="A47" s="2" t="s">
        <v>431</v>
      </c>
      <c r="B47" s="2" t="s">
        <v>432</v>
      </c>
      <c r="C47" s="2" t="s">
        <v>433</v>
      </c>
      <c r="D47" s="2" t="s">
        <v>43</v>
      </c>
      <c r="E47" s="2" t="s">
        <v>43</v>
      </c>
      <c r="F47" s="177">
        <v>9000000</v>
      </c>
      <c r="G47" s="177">
        <v>18500000</v>
      </c>
      <c r="H47" s="32" t="s">
        <v>287</v>
      </c>
      <c r="I47" s="32" t="s">
        <v>429</v>
      </c>
      <c r="J47" s="8">
        <v>45139</v>
      </c>
      <c r="K47" s="8">
        <v>46081</v>
      </c>
      <c r="L47" s="2" t="s">
        <v>434</v>
      </c>
      <c r="M47" s="2" t="s">
        <v>111</v>
      </c>
      <c r="N47" s="8">
        <v>46081</v>
      </c>
      <c r="O47" s="147" t="s">
        <v>89</v>
      </c>
    </row>
    <row r="48" spans="1:17" s="5" customFormat="1" ht="41.4" x14ac:dyDescent="0.3">
      <c r="A48" s="2" t="s">
        <v>435</v>
      </c>
      <c r="B48" s="2" t="s">
        <v>435</v>
      </c>
      <c r="C48" s="2" t="s">
        <v>436</v>
      </c>
      <c r="D48" s="63" t="s">
        <v>44</v>
      </c>
      <c r="E48" s="2" t="s">
        <v>43</v>
      </c>
      <c r="F48" s="177" t="s">
        <v>437</v>
      </c>
      <c r="G48" s="177">
        <v>300000</v>
      </c>
      <c r="H48" s="32" t="s">
        <v>287</v>
      </c>
      <c r="I48" s="32" t="s">
        <v>429</v>
      </c>
      <c r="J48" s="178">
        <v>44888</v>
      </c>
      <c r="K48" s="8">
        <v>45983</v>
      </c>
      <c r="L48" s="2" t="s">
        <v>72</v>
      </c>
      <c r="M48" s="2" t="s">
        <v>430</v>
      </c>
      <c r="N48" s="104">
        <v>45983</v>
      </c>
      <c r="O48" s="10" t="s">
        <v>49</v>
      </c>
    </row>
    <row r="49" spans="1:15" s="5" customFormat="1" ht="27.6" x14ac:dyDescent="0.3">
      <c r="A49" s="2" t="s">
        <v>438</v>
      </c>
      <c r="B49" s="2" t="s">
        <v>439</v>
      </c>
      <c r="C49" s="2" t="s">
        <v>428</v>
      </c>
      <c r="D49" s="176" t="s">
        <v>44</v>
      </c>
      <c r="E49" s="2" t="s">
        <v>43</v>
      </c>
      <c r="F49" s="177" t="s">
        <v>440</v>
      </c>
      <c r="G49" s="177">
        <v>150000</v>
      </c>
      <c r="H49" s="32" t="s">
        <v>287</v>
      </c>
      <c r="I49" s="32" t="s">
        <v>429</v>
      </c>
      <c r="J49" s="8">
        <v>44866</v>
      </c>
      <c r="K49" s="8">
        <v>45961</v>
      </c>
      <c r="L49" s="2" t="s">
        <v>72</v>
      </c>
      <c r="M49" s="2" t="s">
        <v>441</v>
      </c>
      <c r="N49" s="104">
        <v>45961</v>
      </c>
      <c r="O49" s="10" t="s">
        <v>49</v>
      </c>
    </row>
    <row r="50" spans="1:15" s="5" customFormat="1" ht="41.4" x14ac:dyDescent="0.3">
      <c r="A50" s="2" t="s">
        <v>442</v>
      </c>
      <c r="B50" s="2" t="s">
        <v>442</v>
      </c>
      <c r="C50" s="2" t="s">
        <v>443</v>
      </c>
      <c r="D50" s="176" t="s">
        <v>44</v>
      </c>
      <c r="E50" s="154" t="s">
        <v>44</v>
      </c>
      <c r="F50" s="177" t="s">
        <v>444</v>
      </c>
      <c r="G50" s="177" t="s">
        <v>445</v>
      </c>
      <c r="H50" s="32" t="s">
        <v>287</v>
      </c>
      <c r="I50" s="32" t="s">
        <v>429</v>
      </c>
      <c r="J50" s="8">
        <v>44835</v>
      </c>
      <c r="K50" s="8">
        <v>45930</v>
      </c>
      <c r="L50" s="2" t="s">
        <v>72</v>
      </c>
      <c r="M50" s="2" t="s">
        <v>430</v>
      </c>
      <c r="N50" s="8">
        <v>45930</v>
      </c>
      <c r="O50" s="10" t="s">
        <v>49</v>
      </c>
    </row>
    <row r="51" spans="1:15" s="5" customFormat="1" ht="41.4" x14ac:dyDescent="0.3">
      <c r="A51" s="2" t="s">
        <v>446</v>
      </c>
      <c r="B51" s="2" t="s">
        <v>446</v>
      </c>
      <c r="C51" s="2" t="s">
        <v>447</v>
      </c>
      <c r="D51" s="63" t="s">
        <v>44</v>
      </c>
      <c r="E51" s="2" t="s">
        <v>43</v>
      </c>
      <c r="F51" s="177" t="s">
        <v>448</v>
      </c>
      <c r="G51" s="177" t="s">
        <v>449</v>
      </c>
      <c r="H51" s="32" t="s">
        <v>287</v>
      </c>
      <c r="I51" s="32" t="s">
        <v>429</v>
      </c>
      <c r="J51" s="8">
        <v>44716</v>
      </c>
      <c r="K51" s="8">
        <v>45812</v>
      </c>
      <c r="L51" s="2" t="s">
        <v>88</v>
      </c>
      <c r="M51" s="2" t="s">
        <v>450</v>
      </c>
      <c r="N51" s="104">
        <v>45812</v>
      </c>
      <c r="O51" s="10" t="s">
        <v>49</v>
      </c>
    </row>
    <row r="52" spans="1:15" s="5" customFormat="1" ht="28.2" x14ac:dyDescent="0.3">
      <c r="A52" s="163" t="s">
        <v>451</v>
      </c>
      <c r="B52" s="163" t="s">
        <v>452</v>
      </c>
      <c r="C52" s="163" t="s">
        <v>453</v>
      </c>
      <c r="D52" s="163" t="s">
        <v>44</v>
      </c>
      <c r="E52" s="163" t="s">
        <v>44</v>
      </c>
      <c r="F52" s="162">
        <v>41700</v>
      </c>
      <c r="G52" s="162">
        <v>41700</v>
      </c>
      <c r="H52" s="163" t="s">
        <v>287</v>
      </c>
      <c r="I52" s="163" t="s">
        <v>454</v>
      </c>
      <c r="J52" s="74">
        <v>44652</v>
      </c>
      <c r="K52" s="163" t="s">
        <v>455</v>
      </c>
      <c r="L52" s="163" t="s">
        <v>456</v>
      </c>
      <c r="M52" s="163" t="s">
        <v>48</v>
      </c>
      <c r="N52" s="165">
        <v>45746</v>
      </c>
      <c r="O52" s="166" t="s">
        <v>89</v>
      </c>
    </row>
    <row r="53" spans="1:15" s="13" customFormat="1" ht="27.6" x14ac:dyDescent="0.3">
      <c r="A53" s="44" t="s">
        <v>459</v>
      </c>
      <c r="B53" s="44" t="s">
        <v>459</v>
      </c>
      <c r="C53" s="44" t="s">
        <v>457</v>
      </c>
      <c r="D53" s="33" t="s">
        <v>44</v>
      </c>
      <c r="E53" s="44" t="s">
        <v>44</v>
      </c>
      <c r="F53" s="141" t="s">
        <v>293</v>
      </c>
      <c r="G53" s="149">
        <v>80000</v>
      </c>
      <c r="H53" s="32" t="s">
        <v>287</v>
      </c>
      <c r="I53" s="1" t="s">
        <v>454</v>
      </c>
      <c r="J53" s="41">
        <v>45208</v>
      </c>
      <c r="K53" s="10">
        <v>45512</v>
      </c>
      <c r="L53" s="10" t="s">
        <v>58</v>
      </c>
      <c r="M53" s="10" t="s">
        <v>101</v>
      </c>
      <c r="N53" s="10">
        <v>45512</v>
      </c>
      <c r="O53" s="10" t="s">
        <v>49</v>
      </c>
    </row>
    <row r="54" spans="1:15" s="13" customFormat="1" ht="27.6" x14ac:dyDescent="0.3">
      <c r="A54" s="44" t="s">
        <v>460</v>
      </c>
      <c r="B54" s="44" t="s">
        <v>460</v>
      </c>
      <c r="C54" s="44" t="s">
        <v>458</v>
      </c>
      <c r="D54" s="33" t="s">
        <v>44</v>
      </c>
      <c r="E54" s="44" t="s">
        <v>44</v>
      </c>
      <c r="F54" s="141" t="s">
        <v>293</v>
      </c>
      <c r="G54" s="149">
        <v>65000</v>
      </c>
      <c r="H54" s="32" t="s">
        <v>287</v>
      </c>
      <c r="I54" s="1" t="s">
        <v>454</v>
      </c>
      <c r="J54" s="41">
        <v>45208</v>
      </c>
      <c r="K54" s="10">
        <v>45512</v>
      </c>
      <c r="L54" s="10" t="s">
        <v>58</v>
      </c>
      <c r="M54" s="10" t="s">
        <v>101</v>
      </c>
      <c r="N54" s="10">
        <v>45512</v>
      </c>
      <c r="O54" s="10" t="s">
        <v>49</v>
      </c>
    </row>
    <row r="55" spans="1:15" s="13" customFormat="1" ht="43.2" x14ac:dyDescent="0.3">
      <c r="A55" s="71"/>
      <c r="B55" s="150" t="s">
        <v>461</v>
      </c>
      <c r="C55" s="150" t="s">
        <v>319</v>
      </c>
      <c r="D55" s="71" t="s">
        <v>44</v>
      </c>
      <c r="E55" s="71" t="s">
        <v>44</v>
      </c>
      <c r="F55" s="152">
        <v>30000</v>
      </c>
      <c r="G55" s="152">
        <v>90000</v>
      </c>
      <c r="H55" s="150" t="s">
        <v>287</v>
      </c>
      <c r="I55" s="150" t="s">
        <v>462</v>
      </c>
      <c r="J55" s="74">
        <v>45261</v>
      </c>
      <c r="K55" s="74">
        <v>46112</v>
      </c>
      <c r="L55" s="71" t="s">
        <v>320</v>
      </c>
      <c r="M55" s="71" t="s">
        <v>321</v>
      </c>
      <c r="N55" s="74">
        <v>46112</v>
      </c>
      <c r="O55" s="147" t="s">
        <v>89</v>
      </c>
    </row>
    <row r="56" spans="1:15" s="13" customFormat="1" ht="28.8" x14ac:dyDescent="0.3">
      <c r="A56" s="150" t="s">
        <v>463</v>
      </c>
      <c r="B56" s="150" t="s">
        <v>463</v>
      </c>
      <c r="C56" s="71" t="s">
        <v>464</v>
      </c>
      <c r="D56" s="71" t="s">
        <v>44</v>
      </c>
      <c r="E56" s="71" t="s">
        <v>43</v>
      </c>
      <c r="F56" s="152">
        <v>112600</v>
      </c>
      <c r="G56" s="152">
        <v>112600</v>
      </c>
      <c r="H56" s="150" t="s">
        <v>287</v>
      </c>
      <c r="I56" s="150" t="s">
        <v>462</v>
      </c>
      <c r="J56" s="74">
        <v>45017</v>
      </c>
      <c r="K56" s="74">
        <v>45747</v>
      </c>
      <c r="L56" s="71" t="s">
        <v>465</v>
      </c>
      <c r="M56" s="71" t="s">
        <v>58</v>
      </c>
      <c r="N56" s="160">
        <v>45747</v>
      </c>
      <c r="O56" s="147" t="s">
        <v>89</v>
      </c>
    </row>
    <row r="57" spans="1:15" s="13" customFormat="1" ht="27.6" x14ac:dyDescent="0.25">
      <c r="A57" s="163" t="s">
        <v>466</v>
      </c>
      <c r="B57" s="163" t="s">
        <v>467</v>
      </c>
      <c r="C57" s="163" t="s">
        <v>468</v>
      </c>
      <c r="D57" s="163" t="s">
        <v>43</v>
      </c>
      <c r="E57" s="163" t="s">
        <v>44</v>
      </c>
      <c r="F57" s="152">
        <v>40000</v>
      </c>
      <c r="G57" s="152">
        <v>120000</v>
      </c>
      <c r="H57" s="163" t="s">
        <v>287</v>
      </c>
      <c r="I57" s="163" t="s">
        <v>338</v>
      </c>
      <c r="J57" s="165">
        <v>44699</v>
      </c>
      <c r="K57" s="165">
        <v>45429</v>
      </c>
      <c r="L57" s="163" t="s">
        <v>62</v>
      </c>
      <c r="M57" s="163" t="s">
        <v>469</v>
      </c>
      <c r="N57" s="167">
        <v>45429</v>
      </c>
      <c r="O57" s="139" t="s">
        <v>63</v>
      </c>
    </row>
    <row r="58" spans="1:15" s="5" customFormat="1" ht="27.6" x14ac:dyDescent="0.3">
      <c r="A58" s="2" t="s">
        <v>470</v>
      </c>
      <c r="B58" s="2" t="s">
        <v>471</v>
      </c>
      <c r="C58" s="2" t="s">
        <v>472</v>
      </c>
      <c r="D58" s="154" t="s">
        <v>44</v>
      </c>
      <c r="E58" s="154" t="s">
        <v>44</v>
      </c>
      <c r="F58" s="177">
        <v>40680</v>
      </c>
      <c r="G58" s="177">
        <v>127040</v>
      </c>
      <c r="H58" s="32" t="s">
        <v>287</v>
      </c>
      <c r="I58" s="32" t="s">
        <v>338</v>
      </c>
      <c r="J58" s="8">
        <v>44835</v>
      </c>
      <c r="K58" s="8">
        <v>45930</v>
      </c>
      <c r="L58" s="2" t="s">
        <v>72</v>
      </c>
      <c r="M58" s="2" t="s">
        <v>473</v>
      </c>
      <c r="N58" s="8">
        <v>45930</v>
      </c>
      <c r="O58" s="147" t="s">
        <v>89</v>
      </c>
    </row>
    <row r="59" spans="1:15" s="5" customFormat="1" ht="48" customHeight="1" x14ac:dyDescent="0.3">
      <c r="A59" s="2" t="s">
        <v>474</v>
      </c>
      <c r="B59" s="2" t="s">
        <v>475</v>
      </c>
      <c r="C59" s="2" t="s">
        <v>476</v>
      </c>
      <c r="D59" s="63" t="s">
        <v>44</v>
      </c>
      <c r="E59" s="154" t="s">
        <v>44</v>
      </c>
      <c r="F59" s="24">
        <v>8500</v>
      </c>
      <c r="G59" s="24">
        <v>83500</v>
      </c>
      <c r="H59" s="32" t="s">
        <v>287</v>
      </c>
      <c r="I59" s="32" t="s">
        <v>429</v>
      </c>
      <c r="J59" s="8"/>
      <c r="K59" s="8"/>
      <c r="L59" s="8" t="s">
        <v>67</v>
      </c>
      <c r="M59" s="2"/>
      <c r="N59" s="8">
        <v>45598</v>
      </c>
      <c r="O59" s="10" t="s">
        <v>49</v>
      </c>
    </row>
    <row r="60" spans="1:15" s="5" customFormat="1" ht="41.4" x14ac:dyDescent="0.3">
      <c r="A60" s="12" t="s">
        <v>477</v>
      </c>
      <c r="B60" s="12" t="s">
        <v>478</v>
      </c>
      <c r="C60" s="12" t="s">
        <v>476</v>
      </c>
      <c r="D60" s="12" t="s">
        <v>44</v>
      </c>
      <c r="E60" s="12" t="s">
        <v>44</v>
      </c>
      <c r="F60" s="179">
        <v>97567</v>
      </c>
      <c r="G60" s="179">
        <v>97567</v>
      </c>
      <c r="H60" s="32" t="s">
        <v>287</v>
      </c>
      <c r="I60" s="32" t="s">
        <v>338</v>
      </c>
      <c r="J60" s="8">
        <v>34862</v>
      </c>
      <c r="K60" s="8" t="s">
        <v>479</v>
      </c>
      <c r="L60" s="8" t="s">
        <v>480</v>
      </c>
      <c r="M60" s="12" t="s">
        <v>48</v>
      </c>
      <c r="N60" s="104">
        <v>45455</v>
      </c>
      <c r="O60" s="10" t="s">
        <v>49</v>
      </c>
    </row>
    <row r="61" spans="1:15" s="5" customFormat="1" ht="41.4" x14ac:dyDescent="0.3">
      <c r="A61" s="6" t="s">
        <v>481</v>
      </c>
      <c r="B61" s="6" t="s">
        <v>482</v>
      </c>
      <c r="C61" s="6" t="s">
        <v>483</v>
      </c>
      <c r="D61" s="2" t="s">
        <v>43</v>
      </c>
      <c r="E61" s="2" t="s">
        <v>43</v>
      </c>
      <c r="F61" s="175">
        <v>4000000</v>
      </c>
      <c r="G61" s="175">
        <v>20000000</v>
      </c>
      <c r="H61" s="32" t="s">
        <v>287</v>
      </c>
      <c r="I61" s="6" t="s">
        <v>484</v>
      </c>
      <c r="J61" s="6">
        <v>43556</v>
      </c>
      <c r="K61" s="6">
        <v>47208</v>
      </c>
      <c r="L61" s="6" t="s">
        <v>100</v>
      </c>
      <c r="M61" s="6" t="s">
        <v>485</v>
      </c>
      <c r="N61" s="6">
        <v>47208</v>
      </c>
      <c r="O61" s="10" t="s">
        <v>49</v>
      </c>
    </row>
    <row r="62" spans="1:15" ht="27.6" x14ac:dyDescent="0.3">
      <c r="A62" s="12" t="s">
        <v>486</v>
      </c>
      <c r="B62" s="12" t="s">
        <v>487</v>
      </c>
      <c r="C62" s="12" t="s">
        <v>488</v>
      </c>
      <c r="D62" s="12" t="s">
        <v>44</v>
      </c>
      <c r="E62" s="12" t="s">
        <v>44</v>
      </c>
      <c r="F62" s="179">
        <v>8000</v>
      </c>
      <c r="G62" s="179">
        <v>8000</v>
      </c>
      <c r="H62" s="32" t="s">
        <v>287</v>
      </c>
      <c r="I62" s="32" t="s">
        <v>338</v>
      </c>
      <c r="J62" s="102">
        <v>43221</v>
      </c>
      <c r="K62" s="102">
        <v>43585</v>
      </c>
      <c r="L62" s="12" t="s">
        <v>58</v>
      </c>
      <c r="M62" s="12" t="s">
        <v>48</v>
      </c>
      <c r="N62" s="8">
        <v>45747</v>
      </c>
      <c r="O62" s="10" t="s">
        <v>49</v>
      </c>
    </row>
    <row r="63" spans="1:15" ht="27.6" x14ac:dyDescent="0.3">
      <c r="A63" s="2" t="s">
        <v>489</v>
      </c>
      <c r="B63" s="2" t="s">
        <v>489</v>
      </c>
      <c r="C63" s="2" t="s">
        <v>490</v>
      </c>
      <c r="D63" s="63" t="s">
        <v>44</v>
      </c>
      <c r="E63" s="2" t="s">
        <v>43</v>
      </c>
      <c r="F63" s="177">
        <v>1475000</v>
      </c>
      <c r="G63" s="177">
        <v>4430000</v>
      </c>
      <c r="H63" s="32" t="s">
        <v>287</v>
      </c>
      <c r="I63" s="32" t="s">
        <v>429</v>
      </c>
      <c r="J63" s="8">
        <v>43435</v>
      </c>
      <c r="K63" s="8">
        <v>45261</v>
      </c>
      <c r="L63" s="2" t="s">
        <v>491</v>
      </c>
      <c r="M63" s="2" t="s">
        <v>111</v>
      </c>
      <c r="N63" s="8">
        <v>46112</v>
      </c>
      <c r="O63" s="10" t="s">
        <v>49</v>
      </c>
    </row>
    <row r="64" spans="1:15" ht="27.6" x14ac:dyDescent="0.3">
      <c r="A64" s="2" t="s">
        <v>492</v>
      </c>
      <c r="B64" s="2" t="s">
        <v>492</v>
      </c>
      <c r="C64" s="2" t="s">
        <v>493</v>
      </c>
      <c r="D64" s="63" t="s">
        <v>44</v>
      </c>
      <c r="E64" s="2" t="s">
        <v>43</v>
      </c>
      <c r="F64" s="177">
        <v>12500</v>
      </c>
      <c r="G64" s="177">
        <v>25000</v>
      </c>
      <c r="H64" s="32" t="s">
        <v>287</v>
      </c>
      <c r="I64" s="32" t="s">
        <v>429</v>
      </c>
      <c r="J64" s="8">
        <v>44593</v>
      </c>
      <c r="K64" s="8">
        <v>45566</v>
      </c>
      <c r="L64" s="2" t="s">
        <v>494</v>
      </c>
      <c r="M64" s="2" t="s">
        <v>48</v>
      </c>
      <c r="N64" s="104">
        <v>45657</v>
      </c>
      <c r="O64" s="10" t="s">
        <v>49</v>
      </c>
    </row>
    <row r="65" spans="1:15" ht="82.8" x14ac:dyDescent="0.3">
      <c r="A65" s="2" t="s">
        <v>495</v>
      </c>
      <c r="B65" s="2" t="s">
        <v>495</v>
      </c>
      <c r="C65" s="2" t="s">
        <v>496</v>
      </c>
      <c r="D65" s="63" t="s">
        <v>44</v>
      </c>
      <c r="E65" s="2" t="s">
        <v>43</v>
      </c>
      <c r="F65" s="177">
        <v>184094</v>
      </c>
      <c r="G65" s="177">
        <v>931765</v>
      </c>
      <c r="H65" s="32" t="s">
        <v>287</v>
      </c>
      <c r="I65" s="32" t="s">
        <v>497</v>
      </c>
      <c r="J65" s="8">
        <v>43435</v>
      </c>
      <c r="K65" s="8">
        <v>45261</v>
      </c>
      <c r="L65" s="2" t="s">
        <v>491</v>
      </c>
      <c r="M65" s="2" t="s">
        <v>111</v>
      </c>
      <c r="N65" s="8">
        <v>46112</v>
      </c>
      <c r="O65" s="10" t="s">
        <v>49</v>
      </c>
    </row>
    <row r="66" spans="1:15" ht="28.2" x14ac:dyDescent="0.3">
      <c r="A66" s="164" t="s">
        <v>498</v>
      </c>
      <c r="B66" s="164" t="s">
        <v>499</v>
      </c>
      <c r="C66" s="164" t="s">
        <v>500</v>
      </c>
      <c r="D66" s="71" t="s">
        <v>43</v>
      </c>
      <c r="E66" s="71" t="s">
        <v>43</v>
      </c>
      <c r="F66" s="177">
        <v>0</v>
      </c>
      <c r="G66" s="177">
        <v>0</v>
      </c>
      <c r="H66" s="163" t="s">
        <v>287</v>
      </c>
      <c r="I66" s="71" t="s">
        <v>501</v>
      </c>
      <c r="J66" s="74">
        <v>44866</v>
      </c>
      <c r="K66" s="74">
        <v>48518</v>
      </c>
      <c r="L66" s="71" t="s">
        <v>502</v>
      </c>
      <c r="M66" s="71" t="s">
        <v>100</v>
      </c>
      <c r="N66" s="74">
        <v>48518</v>
      </c>
      <c r="O66" s="10" t="s">
        <v>49</v>
      </c>
    </row>
    <row r="67" spans="1:15" ht="69.599999999999994" x14ac:dyDescent="0.3">
      <c r="A67" s="163" t="s">
        <v>503</v>
      </c>
      <c r="B67" s="163" t="s">
        <v>504</v>
      </c>
      <c r="C67" s="163" t="s">
        <v>505</v>
      </c>
      <c r="D67" s="163" t="s">
        <v>44</v>
      </c>
      <c r="E67" s="163" t="s">
        <v>44</v>
      </c>
      <c r="F67" s="162">
        <v>57000</v>
      </c>
      <c r="G67" s="162">
        <v>114165</v>
      </c>
      <c r="H67" s="163" t="s">
        <v>287</v>
      </c>
      <c r="I67" s="163" t="s">
        <v>454</v>
      </c>
      <c r="J67" s="165">
        <v>44378</v>
      </c>
      <c r="K67" s="165">
        <v>45381</v>
      </c>
      <c r="L67" s="163" t="s">
        <v>506</v>
      </c>
      <c r="M67" s="163" t="s">
        <v>507</v>
      </c>
      <c r="N67" s="165">
        <v>45746</v>
      </c>
      <c r="O67" s="139" t="s">
        <v>63</v>
      </c>
    </row>
    <row r="68" spans="1:15" ht="27.6" x14ac:dyDescent="0.3">
      <c r="A68" s="44" t="s">
        <v>508</v>
      </c>
      <c r="B68" s="44" t="s">
        <v>509</v>
      </c>
      <c r="C68" s="44" t="s">
        <v>510</v>
      </c>
      <c r="D68" s="33" t="s">
        <v>44</v>
      </c>
      <c r="E68" s="44" t="s">
        <v>44</v>
      </c>
      <c r="F68" s="141">
        <v>1000</v>
      </c>
      <c r="G68" s="141">
        <v>1000</v>
      </c>
      <c r="H68" s="32" t="s">
        <v>287</v>
      </c>
      <c r="I68" s="1" t="s">
        <v>294</v>
      </c>
      <c r="J68" s="146">
        <v>42740</v>
      </c>
      <c r="K68" s="44" t="s">
        <v>293</v>
      </c>
      <c r="L68" s="10" t="s">
        <v>67</v>
      </c>
      <c r="M68" s="1" t="s">
        <v>48</v>
      </c>
      <c r="N68" s="59">
        <v>45662</v>
      </c>
      <c r="O68" s="139" t="s">
        <v>63</v>
      </c>
    </row>
    <row r="69" spans="1:15" ht="41.4" x14ac:dyDescent="0.3">
      <c r="A69" s="6" t="s">
        <v>511</v>
      </c>
      <c r="B69" s="6" t="s">
        <v>512</v>
      </c>
      <c r="C69" s="6" t="s">
        <v>513</v>
      </c>
      <c r="D69" s="2" t="s">
        <v>43</v>
      </c>
      <c r="E69" s="2" t="s">
        <v>43</v>
      </c>
      <c r="F69" s="175">
        <v>1225375.9087760497</v>
      </c>
      <c r="G69" s="175">
        <v>12250000</v>
      </c>
      <c r="H69" s="32" t="s">
        <v>287</v>
      </c>
      <c r="I69" s="6" t="s">
        <v>514</v>
      </c>
      <c r="J69" s="6">
        <v>41699</v>
      </c>
      <c r="K69" s="107">
        <v>45350</v>
      </c>
      <c r="L69" s="6" t="s">
        <v>502</v>
      </c>
      <c r="M69" s="6" t="s">
        <v>241</v>
      </c>
      <c r="N69" s="38">
        <v>46811</v>
      </c>
      <c r="O69" s="38" t="s">
        <v>49</v>
      </c>
    </row>
    <row r="70" spans="1:15" ht="41.4" x14ac:dyDescent="0.3">
      <c r="A70" s="105" t="s">
        <v>515</v>
      </c>
      <c r="B70" s="105" t="s">
        <v>515</v>
      </c>
      <c r="C70" s="105" t="s">
        <v>516</v>
      </c>
      <c r="D70" s="154" t="s">
        <v>44</v>
      </c>
      <c r="E70" s="154" t="s">
        <v>44</v>
      </c>
      <c r="F70" s="141">
        <v>0</v>
      </c>
      <c r="G70" s="180">
        <v>1798</v>
      </c>
      <c r="H70" s="32" t="s">
        <v>287</v>
      </c>
      <c r="I70" s="105" t="s">
        <v>517</v>
      </c>
      <c r="J70" s="107">
        <v>44197</v>
      </c>
      <c r="K70" s="107" t="s">
        <v>518</v>
      </c>
      <c r="L70" s="105" t="s">
        <v>72</v>
      </c>
      <c r="M70" s="105"/>
      <c r="N70" s="107" t="s">
        <v>518</v>
      </c>
      <c r="O70" s="147" t="s">
        <v>89</v>
      </c>
    </row>
    <row r="71" spans="1:15" ht="14.4" x14ac:dyDescent="0.3"/>
    <row r="72" spans="1:15" ht="14.4" x14ac:dyDescent="0.3"/>
    <row r="73" spans="1:15" ht="14.4" x14ac:dyDescent="0.3"/>
    <row r="74" spans="1:15" ht="14.4" x14ac:dyDescent="0.3"/>
    <row r="75" spans="1:15" ht="14.4" x14ac:dyDescent="0.3"/>
    <row r="76" spans="1:15" ht="14.4" x14ac:dyDescent="0.3"/>
    <row r="77" spans="1:15" ht="14.4" x14ac:dyDescent="0.3"/>
    <row r="78" spans="1:15" ht="14.4" x14ac:dyDescent="0.3"/>
    <row r="79" spans="1:15" ht="14.4" x14ac:dyDescent="0.3"/>
    <row r="80" spans="1:15" ht="14.4" x14ac:dyDescent="0.3"/>
    <row r="81" ht="14.4" x14ac:dyDescent="0.3"/>
    <row r="82" ht="14.4" x14ac:dyDescent="0.3"/>
    <row r="83" ht="14.4" x14ac:dyDescent="0.3"/>
    <row r="84" ht="14.4" x14ac:dyDescent="0.3"/>
    <row r="85" ht="14.4" x14ac:dyDescent="0.3"/>
    <row r="86" ht="14.4" x14ac:dyDescent="0.3"/>
    <row r="87" ht="14.4" x14ac:dyDescent="0.3"/>
    <row r="88" ht="14.4" x14ac:dyDescent="0.3"/>
    <row r="89" ht="14.4" x14ac:dyDescent="0.3"/>
    <row r="90" ht="14.4" x14ac:dyDescent="0.3"/>
    <row r="91" ht="14.4" x14ac:dyDescent="0.3"/>
    <row r="92" ht="14.4" x14ac:dyDescent="0.3"/>
    <row r="93" ht="14.4" x14ac:dyDescent="0.3"/>
    <row r="94" ht="14.4" x14ac:dyDescent="0.3"/>
    <row r="95" ht="14.4" x14ac:dyDescent="0.3"/>
    <row r="96" ht="14.4" x14ac:dyDescent="0.3"/>
    <row r="97" ht="14.4" x14ac:dyDescent="0.3"/>
    <row r="98" ht="14.4" x14ac:dyDescent="0.3"/>
    <row r="99" ht="14.4" x14ac:dyDescent="0.3"/>
    <row r="100" ht="14.4" x14ac:dyDescent="0.3"/>
    <row r="103" ht="29.25" customHeight="1" x14ac:dyDescent="0.3"/>
  </sheetData>
  <autoFilter ref="A1:O99" xr:uid="{6E4F5C88-F57A-40D6-B7CD-8361A1B67D0E}">
    <sortState xmlns:xlrd2="http://schemas.microsoft.com/office/spreadsheetml/2017/richdata2" ref="A2:O96">
      <sortCondition sortBy="cellColor" ref="N1" dxfId="8"/>
    </sortState>
  </autoFilter>
  <dataValidations xWindow="316" yWindow="383" count="14">
    <dataValidation allowBlank="1" showInputMessage="1" showErrorMessage="1" promptTitle="Lead Client Manager" prompt="Enter the name of the Lead Client Manager who will manage this contract" sqref="I22" xr:uid="{00000000-0002-0000-0200-000002000000}">
      <formula1>0</formula1>
      <formula2>0</formula2>
    </dataValidation>
    <dataValidation allowBlank="1" showInputMessage="1" showErrorMessage="1" promptTitle="Senior Responsible Officer" prompt="Enter the name of the senior officer responsible for this contract on behalf of the Council" sqref="I49:I50 I11 H41:I43 H2:I10 I21 H21:H32 H58:H59 H60:I62 H63:H65 H48:H51 H69:H70 H46:I47 H38:H45 H12:I20 H52:I54 H67:I68" xr:uid="{96504575-2A25-4442-A63F-7E2279415EE1}">
      <formula1>0</formula1>
      <formula2>0</formula2>
    </dataValidation>
    <dataValidation allowBlank="1" showInputMessage="1" showErrorMessage="1" promptTitle="Extension Options" prompt="Enter a description of any extension options available in the contract (if relevant)" sqref="K50 M6:M10 M20 M13:M18 M60:M62 M46:M50 M67:M68 M52:M54" xr:uid="{5B71A605-393C-43D1-8D43-93260580E82A}">
      <formula1>0</formula1>
      <formula2>0</formula2>
    </dataValidation>
    <dataValidation allowBlank="1" showInputMessage="1" showErrorMessage="1" promptTitle="Contract length" prompt="Enter the length of contract entered excluding any possible extensions." sqref="L49:L50 L6:L10 L20 L13:L18 L38 L60:L62 L46:L47 L67:L68 L52:L54" xr:uid="{7640DD58-396C-475E-9A3E-FAAF25E5A568}">
      <formula1>0</formula1>
      <formula2>0</formula2>
    </dataValidation>
    <dataValidation allowBlank="1" showInputMessage="1" showErrorMessage="1" promptTitle="Commencement Date" prompt="Enter the date on which this contract commences" sqref="J49:J50 J2:J6 J8:J10 J12:J18 J60:J62 J46:J47 J20:J21 J52:J54 J67:J68" xr:uid="{379DBC12-2FBA-4C41-892D-1ADE68670B69}">
      <formula1>0</formula1>
      <formula2>0</formula2>
    </dataValidation>
    <dataValidation allowBlank="1" showInputMessage="1" showErrorMessage="1" promptTitle="Supplier Name" prompt="Enter the registered name of this supplier as stated in the contract" sqref="C49:C50 D13:E13 E2:E3 E5:E10 C2:C10 E12 C12:C13 C20:E20 C46 E46 C14:E18 D23:E31 D58:E59 C60:E60 C47:E47 C61:C62 E61:E62 D63:E65 D48:E51 D69:E70 D38:E45 C21 E21:E22 E52:E54 C52:C54 E67:E68 C67:C68" xr:uid="{0DA6D357-6618-43AA-9048-409C507F042A}">
      <formula1>0</formula1>
      <formula2>0</formula2>
    </dataValidation>
    <dataValidation allowBlank="1" showInputMessage="1" showErrorMessage="1" promptTitle="Contract Description" prompt="Enter a brief description of the supplies, services or works to be provided under this contract" sqref="A7 B6:B8 B46 B52 B67:B68" xr:uid="{A5F81707-5393-4DDF-9C2B-BFCA330DE993}">
      <formula1>0</formula1>
      <formula2>0</formula2>
    </dataValidation>
    <dataValidation allowBlank="1" showInputMessage="1" showErrorMessage="1" promptTitle="Current Expiry Date" prompt="Enter the date on which the contract is currently scheduled to expire" sqref="N49:N50 N14:N18 N9" xr:uid="{5CA74A3B-0B9D-4870-AAFC-605C13D3F728}">
      <formula1>0</formula1>
      <formula2>0</formula2>
    </dataValidation>
    <dataValidation allowBlank="1" showInputMessage="1" showErrorMessage="1" promptTitle="Initial Expiry Date" prompt="Enter the date on which the contract will expire (excluding extension options)" sqref="K49 J7:K7 K2:N5 K6 N6:N8 N10 K8:K10 K12:N12 N13 K20 N20 N22 K21:N21 K13:K18 N18 N60:N62 K60:K62 K46:K47 N46:N47 N67:N68 K67:K68 K52:K54 N52:N54" xr:uid="{D790681A-20DF-473F-92E6-8215D55BCC1D}">
      <formula1>0</formula1>
      <formula2>0</formula2>
    </dataValidation>
    <dataValidation allowBlank="1" showInputMessage="1" showErrorMessage="1" promptTitle="Contract Title" prompt="Enter the title of the awarded contract" sqref="A8 A49:B50 A2:B5 A6 A9:B10 A12:B12 A20:B20 A21:B21 A46 A14:B18 A60:B62 A47:B47 A53:B54 A52 A67:A68" xr:uid="{220C22A9-B522-4F62-AA0E-72F76CBE5405}">
      <formula1>0</formula1>
      <formula2>0</formula2>
    </dataValidation>
    <dataValidation allowBlank="1" showInputMessage="1" showErrorMessage="1" promptTitle="Estimated Contract Value" prompt="Enter the estimated total value over the full duration of the contract including any extension options" sqref="G49:G50 G6:G9 G13:G18 G46 G61:G62 G52 G67" xr:uid="{8FDDC743-0A01-42EC-8A3E-92032F9FA1A4}">
      <formula1>0</formula1>
      <formula2>0</formula2>
    </dataValidation>
    <dataValidation allowBlank="1" showInputMessage="1" showErrorMessage="1" promptTitle="Yearly contract value." prompt="Enter the estimated yearly value for this contract" sqref="F49:F50 F12 F2:F5 F21" xr:uid="{458B554A-D138-4524-B537-5899409BEB6C}">
      <formula1>0</formula1>
      <formula2>0</formula2>
    </dataValidation>
    <dataValidation allowBlank="1" showInputMessage="1" showErrorMessage="1" promptTitle="Yearly contract value" prompt="Enter the estimated yearly value for this contract" sqref="G13 F20 F14:F18 F60:F62 F46:F47 F67:F68 F6:F10 G68 F52:F54" xr:uid="{B3EF27BE-8B7B-4E57-A5F9-C28FC773A6E1}">
      <formula1>0</formula1>
      <formula2>0</formula2>
    </dataValidation>
    <dataValidation allowBlank="1" showInputMessage="1" showErrorMessage="1" promptTitle="Supplier Name" prompt="Enter the registered name of this supplier as stated in the contract" sqref="D2:D5 D12 D21" xr:uid="{CB47D4F3-37B4-4B6C-AF8C-1DAFE967E8B6}"/>
  </dataValidations>
  <pageMargins left="0.7" right="0.7" top="0.75" bottom="0.75" header="0.3" footer="0.3"/>
  <extLst>
    <ext xmlns:x14="http://schemas.microsoft.com/office/spreadsheetml/2009/9/main" uri="{CCE6A557-97BC-4b89-ADB6-D9C93CAAB3DF}">
      <x14:dataValidations xmlns:xm="http://schemas.microsoft.com/office/excel/2006/main" xWindow="316" yWindow="383" count="1">
        <x14:dataValidation type="list" allowBlank="1" showInputMessage="1" showErrorMessage="1" xr:uid="{B271CBE2-D3BD-466A-BEF8-1490A0DB2C51}">
          <x14:formula1>
            <xm:f>'Data Validation'!$A$2:$A$7</xm:f>
          </x14:formula1>
          <xm:sqref>O2:O70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66FA-75D4-4252-8FB3-6A9CD87900E7}">
  <sheetPr>
    <tabColor rgb="FF1F4E78"/>
  </sheetPr>
  <dimension ref="A1:CN128"/>
  <sheetViews>
    <sheetView zoomScale="80" zoomScaleNormal="80" workbookViewId="0">
      <pane ySplit="1" topLeftCell="A2" activePane="bottomLeft" state="frozen"/>
      <selection pane="bottomLeft" activeCell="A14" sqref="A14"/>
    </sheetView>
  </sheetViews>
  <sheetFormatPr defaultColWidth="9.109375" defaultRowHeight="15" customHeight="1" x14ac:dyDescent="0.3"/>
  <cols>
    <col min="1" max="1" width="36" customWidth="1"/>
    <col min="2" max="2" width="33.44140625" customWidth="1"/>
    <col min="3" max="3" width="40.109375" customWidth="1"/>
    <col min="4" max="4" width="11.6640625" customWidth="1"/>
    <col min="5" max="5" width="12.33203125" customWidth="1"/>
    <col min="6" max="6" width="17.6640625" customWidth="1"/>
    <col min="7" max="7" width="15.44140625" customWidth="1"/>
    <col min="8" max="8" width="17.33203125" customWidth="1"/>
    <col min="9" max="9" width="16.44140625" customWidth="1"/>
    <col min="10" max="10" width="17.109375" customWidth="1"/>
    <col min="11" max="11" width="12.5546875" customWidth="1"/>
    <col min="12" max="12" width="13" customWidth="1"/>
    <col min="13" max="13" width="16.6640625" customWidth="1"/>
    <col min="14" max="14" width="14.109375" customWidth="1"/>
    <col min="15" max="15" width="15.21875" customWidth="1"/>
    <col min="16" max="16" width="19.5546875" customWidth="1"/>
  </cols>
  <sheetData>
    <row r="1" spans="1:92" ht="41.4" x14ac:dyDescent="0.3">
      <c r="A1" s="17" t="s">
        <v>26</v>
      </c>
      <c r="B1" s="17" t="s">
        <v>27</v>
      </c>
      <c r="C1" s="17" t="s">
        <v>28</v>
      </c>
      <c r="D1" s="17" t="s">
        <v>29</v>
      </c>
      <c r="E1" s="17" t="s">
        <v>30</v>
      </c>
      <c r="F1" s="17" t="s">
        <v>31</v>
      </c>
      <c r="G1" s="17" t="s">
        <v>32</v>
      </c>
      <c r="H1" s="17" t="s">
        <v>33</v>
      </c>
      <c r="I1" s="17" t="s">
        <v>34</v>
      </c>
      <c r="J1" s="17" t="s">
        <v>35</v>
      </c>
      <c r="K1" s="17" t="s">
        <v>36</v>
      </c>
      <c r="L1" s="17" t="s">
        <v>37</v>
      </c>
      <c r="M1" s="17" t="s">
        <v>38</v>
      </c>
      <c r="N1" s="17" t="s">
        <v>39</v>
      </c>
      <c r="O1" s="17" t="s">
        <v>40</v>
      </c>
      <c r="P1" s="17" t="s">
        <v>40</v>
      </c>
    </row>
    <row r="2" spans="1:92" ht="55.2" x14ac:dyDescent="0.3">
      <c r="A2" s="2" t="s">
        <v>519</v>
      </c>
      <c r="B2" s="2" t="s">
        <v>519</v>
      </c>
      <c r="C2" s="2" t="s">
        <v>520</v>
      </c>
      <c r="D2" s="182" t="s">
        <v>43</v>
      </c>
      <c r="E2" s="183" t="s">
        <v>43</v>
      </c>
      <c r="F2" s="184">
        <v>266989</v>
      </c>
      <c r="G2" s="184">
        <v>1383906</v>
      </c>
      <c r="H2" s="185" t="s">
        <v>521</v>
      </c>
      <c r="I2" s="2" t="s">
        <v>522</v>
      </c>
      <c r="J2" s="8">
        <v>43191</v>
      </c>
      <c r="K2" s="48">
        <v>45016</v>
      </c>
      <c r="L2" s="46" t="s">
        <v>523</v>
      </c>
      <c r="M2" s="48">
        <v>45747</v>
      </c>
      <c r="N2" s="198">
        <v>45747</v>
      </c>
      <c r="O2" s="199" t="s">
        <v>49</v>
      </c>
      <c r="P2" s="2" t="s">
        <v>524</v>
      </c>
    </row>
    <row r="3" spans="1:92" ht="41.4" x14ac:dyDescent="0.3">
      <c r="A3" s="2" t="s">
        <v>525</v>
      </c>
      <c r="B3" s="2" t="s">
        <v>526</v>
      </c>
      <c r="C3" s="2" t="s">
        <v>527</v>
      </c>
      <c r="D3" s="182" t="s">
        <v>44</v>
      </c>
      <c r="E3" s="185" t="s">
        <v>44</v>
      </c>
      <c r="F3" s="186">
        <v>18500</v>
      </c>
      <c r="G3" s="187">
        <v>37000</v>
      </c>
      <c r="H3" s="185" t="s">
        <v>521</v>
      </c>
      <c r="I3" s="2" t="s">
        <v>105</v>
      </c>
      <c r="J3" s="7" t="s">
        <v>528</v>
      </c>
      <c r="K3" s="7" t="s">
        <v>529</v>
      </c>
      <c r="L3" s="8" t="s">
        <v>76</v>
      </c>
      <c r="M3" s="2" t="s">
        <v>48</v>
      </c>
      <c r="N3" s="200">
        <v>45535</v>
      </c>
      <c r="O3" s="201" t="s">
        <v>63</v>
      </c>
      <c r="P3" s="2" t="s">
        <v>530</v>
      </c>
    </row>
    <row r="4" spans="1:92" ht="69" x14ac:dyDescent="0.3">
      <c r="A4" s="50" t="s">
        <v>531</v>
      </c>
      <c r="B4" s="12" t="s">
        <v>532</v>
      </c>
      <c r="C4" s="12" t="s">
        <v>533</v>
      </c>
      <c r="D4" s="188" t="s">
        <v>43</v>
      </c>
      <c r="E4" s="188" t="s">
        <v>43</v>
      </c>
      <c r="F4" s="189">
        <v>148000</v>
      </c>
      <c r="G4" s="187">
        <v>445192</v>
      </c>
      <c r="H4" s="185" t="s">
        <v>521</v>
      </c>
      <c r="I4" s="2" t="s">
        <v>105</v>
      </c>
      <c r="J4" s="7">
        <v>44972</v>
      </c>
      <c r="K4" s="7">
        <v>46067</v>
      </c>
      <c r="L4" s="8" t="s">
        <v>93</v>
      </c>
      <c r="M4" s="2" t="s">
        <v>534</v>
      </c>
      <c r="N4" s="7">
        <v>46067</v>
      </c>
      <c r="O4" s="9" t="s">
        <v>89</v>
      </c>
      <c r="P4" s="2" t="s">
        <v>535</v>
      </c>
    </row>
    <row r="5" spans="1:92" ht="41.4" x14ac:dyDescent="0.3">
      <c r="A5" s="56" t="s">
        <v>536</v>
      </c>
      <c r="B5" s="56" t="s">
        <v>536</v>
      </c>
      <c r="C5" s="56" t="s">
        <v>97</v>
      </c>
      <c r="D5" s="190" t="s">
        <v>43</v>
      </c>
      <c r="E5" s="190" t="s">
        <v>43</v>
      </c>
      <c r="F5" s="191">
        <v>99000</v>
      </c>
      <c r="G5" s="191">
        <v>294534.84000000003</v>
      </c>
      <c r="H5" s="192" t="s">
        <v>521</v>
      </c>
      <c r="I5" s="55" t="s">
        <v>537</v>
      </c>
      <c r="J5" s="59">
        <v>44970</v>
      </c>
      <c r="K5" s="59">
        <v>46065</v>
      </c>
      <c r="L5" s="55" t="s">
        <v>72</v>
      </c>
      <c r="M5" s="58" t="s">
        <v>534</v>
      </c>
      <c r="N5" s="120">
        <v>46065</v>
      </c>
      <c r="O5" s="9" t="s">
        <v>89</v>
      </c>
      <c r="P5" s="2" t="s">
        <v>535</v>
      </c>
    </row>
    <row r="6" spans="1:92" ht="27.6" x14ac:dyDescent="0.3">
      <c r="A6" s="56" t="s">
        <v>538</v>
      </c>
      <c r="B6" s="76" t="s">
        <v>539</v>
      </c>
      <c r="C6" s="56" t="s">
        <v>540</v>
      </c>
      <c r="D6" s="183" t="s">
        <v>44</v>
      </c>
      <c r="E6" s="183" t="s">
        <v>44</v>
      </c>
      <c r="F6" s="183" t="s">
        <v>293</v>
      </c>
      <c r="G6" s="193">
        <v>55229.06</v>
      </c>
      <c r="H6" s="185" t="s">
        <v>521</v>
      </c>
      <c r="I6" s="47" t="s">
        <v>537</v>
      </c>
      <c r="J6" s="54">
        <v>44781</v>
      </c>
      <c r="K6" s="54">
        <v>45511</v>
      </c>
      <c r="L6" s="47" t="s">
        <v>62</v>
      </c>
      <c r="M6" s="47" t="s">
        <v>62</v>
      </c>
      <c r="N6" s="202">
        <v>45511</v>
      </c>
      <c r="O6" s="9" t="s">
        <v>89</v>
      </c>
      <c r="P6" s="6" t="s">
        <v>541</v>
      </c>
    </row>
    <row r="7" spans="1:92" ht="27.6" x14ac:dyDescent="0.3">
      <c r="A7" s="76" t="s">
        <v>542</v>
      </c>
      <c r="B7" s="76" t="s">
        <v>543</v>
      </c>
      <c r="C7" s="56" t="s">
        <v>544</v>
      </c>
      <c r="D7" s="190" t="s">
        <v>44</v>
      </c>
      <c r="E7" s="190" t="s">
        <v>44</v>
      </c>
      <c r="F7" s="194">
        <v>4300</v>
      </c>
      <c r="G7" s="194">
        <v>13000</v>
      </c>
      <c r="H7" s="195" t="s">
        <v>521</v>
      </c>
      <c r="I7" s="76" t="s">
        <v>537</v>
      </c>
      <c r="J7" s="59">
        <v>44287</v>
      </c>
      <c r="K7" s="59">
        <v>44651</v>
      </c>
      <c r="L7" s="203" t="s">
        <v>67</v>
      </c>
      <c r="M7" s="204" t="s">
        <v>48</v>
      </c>
      <c r="N7" s="211">
        <v>45747</v>
      </c>
      <c r="O7" s="205" t="s">
        <v>63</v>
      </c>
      <c r="P7" s="204" t="s">
        <v>545</v>
      </c>
    </row>
    <row r="8" spans="1:92" ht="41.4" x14ac:dyDescent="0.3">
      <c r="A8" s="2" t="s">
        <v>546</v>
      </c>
      <c r="B8" s="2" t="s">
        <v>547</v>
      </c>
      <c r="C8" s="2" t="s">
        <v>548</v>
      </c>
      <c r="D8" s="182" t="s">
        <v>44</v>
      </c>
      <c r="E8" s="185" t="s">
        <v>44</v>
      </c>
      <c r="F8" s="187">
        <v>25000</v>
      </c>
      <c r="G8" s="187"/>
      <c r="H8" s="185" t="s">
        <v>521</v>
      </c>
      <c r="I8" s="2" t="s">
        <v>105</v>
      </c>
      <c r="J8" s="7">
        <v>41730</v>
      </c>
      <c r="K8" s="7">
        <v>42094</v>
      </c>
      <c r="L8" s="8" t="s">
        <v>58</v>
      </c>
      <c r="M8" s="2" t="s">
        <v>549</v>
      </c>
      <c r="N8" s="101">
        <v>45747</v>
      </c>
      <c r="O8" s="205" t="s">
        <v>63</v>
      </c>
      <c r="P8" s="2" t="s">
        <v>545</v>
      </c>
    </row>
    <row r="9" spans="1:92" ht="41.4" x14ac:dyDescent="0.3">
      <c r="A9" s="2" t="s">
        <v>550</v>
      </c>
      <c r="B9" s="2" t="s">
        <v>551</v>
      </c>
      <c r="C9" s="2" t="s">
        <v>552</v>
      </c>
      <c r="D9" s="182" t="s">
        <v>43</v>
      </c>
      <c r="E9" s="185" t="s">
        <v>43</v>
      </c>
      <c r="F9" s="196">
        <v>115937</v>
      </c>
      <c r="G9" s="196">
        <v>579685</v>
      </c>
      <c r="H9" s="185" t="s">
        <v>521</v>
      </c>
      <c r="I9" s="2" t="s">
        <v>105</v>
      </c>
      <c r="J9" s="7">
        <v>43556</v>
      </c>
      <c r="K9" s="7">
        <v>45382</v>
      </c>
      <c r="L9" s="8" t="s">
        <v>241</v>
      </c>
      <c r="M9" s="2" t="s">
        <v>48</v>
      </c>
      <c r="N9" s="211">
        <v>45747</v>
      </c>
      <c r="O9" s="205" t="s">
        <v>63</v>
      </c>
      <c r="P9" s="2" t="s">
        <v>545</v>
      </c>
    </row>
    <row r="10" spans="1:92" ht="41.4" x14ac:dyDescent="0.3">
      <c r="A10" s="50" t="s">
        <v>553</v>
      </c>
      <c r="B10" s="60" t="s">
        <v>554</v>
      </c>
      <c r="C10" s="4" t="s">
        <v>552</v>
      </c>
      <c r="D10" s="182" t="s">
        <v>44</v>
      </c>
      <c r="E10" s="182" t="s">
        <v>43</v>
      </c>
      <c r="F10" s="186">
        <v>69000</v>
      </c>
      <c r="G10" s="197">
        <v>160000</v>
      </c>
      <c r="H10" s="185" t="s">
        <v>521</v>
      </c>
      <c r="I10" s="2" t="s">
        <v>105</v>
      </c>
      <c r="J10" s="11">
        <v>43191</v>
      </c>
      <c r="K10" s="11">
        <v>43555</v>
      </c>
      <c r="L10" s="8" t="s">
        <v>67</v>
      </c>
      <c r="M10" s="64" t="s">
        <v>48</v>
      </c>
      <c r="N10" s="211">
        <v>45747</v>
      </c>
      <c r="O10" s="201" t="s">
        <v>63</v>
      </c>
      <c r="P10" s="47" t="s">
        <v>530</v>
      </c>
    </row>
    <row r="11" spans="1:92" ht="41.4" x14ac:dyDescent="0.3">
      <c r="A11" s="2" t="s">
        <v>555</v>
      </c>
      <c r="B11" s="2" t="s">
        <v>556</v>
      </c>
      <c r="C11" s="2" t="s">
        <v>557</v>
      </c>
      <c r="D11" s="182" t="s">
        <v>44</v>
      </c>
      <c r="E11" s="185" t="s">
        <v>44</v>
      </c>
      <c r="F11" s="187">
        <v>19700</v>
      </c>
      <c r="G11" s="187">
        <v>80000</v>
      </c>
      <c r="H11" s="185" t="s">
        <v>521</v>
      </c>
      <c r="I11" s="2" t="s">
        <v>105</v>
      </c>
      <c r="J11" s="7">
        <v>40603</v>
      </c>
      <c r="K11" s="7">
        <v>41274</v>
      </c>
      <c r="L11" s="8" t="s">
        <v>67</v>
      </c>
      <c r="M11" s="2" t="s">
        <v>48</v>
      </c>
      <c r="N11" s="101">
        <v>45747</v>
      </c>
      <c r="O11" s="205" t="s">
        <v>63</v>
      </c>
      <c r="P11" s="2" t="s">
        <v>545</v>
      </c>
    </row>
    <row r="12" spans="1:92" s="22" customFormat="1" ht="41.4" customHeight="1" x14ac:dyDescent="0.3">
      <c r="A12" s="2" t="s">
        <v>558</v>
      </c>
      <c r="B12" s="2" t="s">
        <v>559</v>
      </c>
      <c r="C12" s="2" t="s">
        <v>552</v>
      </c>
      <c r="D12" s="182" t="s">
        <v>44</v>
      </c>
      <c r="E12" s="185" t="s">
        <v>44</v>
      </c>
      <c r="F12" s="187">
        <v>19700</v>
      </c>
      <c r="G12" s="196">
        <v>39230</v>
      </c>
      <c r="H12" s="185" t="s">
        <v>521</v>
      </c>
      <c r="I12" s="2" t="s">
        <v>105</v>
      </c>
      <c r="J12" s="7"/>
      <c r="K12" s="7"/>
      <c r="L12" s="8" t="s">
        <v>67</v>
      </c>
      <c r="M12" s="2" t="s">
        <v>48</v>
      </c>
      <c r="N12" s="211">
        <v>45747</v>
      </c>
      <c r="O12" s="205" t="s">
        <v>63</v>
      </c>
      <c r="P12" s="2" t="s">
        <v>545</v>
      </c>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6"/>
      <c r="CK12" s="65"/>
      <c r="CL12" s="65"/>
      <c r="CM12" s="65"/>
      <c r="CN12" s="65"/>
    </row>
    <row r="13" spans="1:92" ht="69" x14ac:dyDescent="0.3">
      <c r="A13" s="2" t="s">
        <v>560</v>
      </c>
      <c r="B13" s="2" t="s">
        <v>561</v>
      </c>
      <c r="C13" s="2" t="s">
        <v>562</v>
      </c>
      <c r="D13" s="182" t="s">
        <v>44</v>
      </c>
      <c r="E13" s="185" t="s">
        <v>43</v>
      </c>
      <c r="F13" s="196">
        <v>67000</v>
      </c>
      <c r="G13" s="187">
        <v>150000</v>
      </c>
      <c r="H13" s="185" t="s">
        <v>521</v>
      </c>
      <c r="I13" s="2" t="s">
        <v>105</v>
      </c>
      <c r="J13" s="7">
        <v>43556</v>
      </c>
      <c r="K13" s="7">
        <v>45382</v>
      </c>
      <c r="L13" s="8" t="s">
        <v>67</v>
      </c>
      <c r="M13" s="2" t="s">
        <v>48</v>
      </c>
      <c r="N13" s="101">
        <v>45747</v>
      </c>
      <c r="O13" s="205" t="s">
        <v>63</v>
      </c>
      <c r="P13" s="2" t="s">
        <v>545</v>
      </c>
    </row>
    <row r="14" spans="1:92" ht="69" x14ac:dyDescent="0.3">
      <c r="A14" s="47" t="s">
        <v>563</v>
      </c>
      <c r="B14" s="47" t="s">
        <v>564</v>
      </c>
      <c r="C14" s="47" t="s">
        <v>565</v>
      </c>
      <c r="D14" s="4" t="s">
        <v>44</v>
      </c>
      <c r="E14" s="47" t="s">
        <v>43</v>
      </c>
      <c r="F14" s="52">
        <v>117546.9</v>
      </c>
      <c r="G14" s="53">
        <v>315366</v>
      </c>
      <c r="H14" s="2" t="s">
        <v>521</v>
      </c>
      <c r="I14" s="47" t="s">
        <v>566</v>
      </c>
      <c r="J14" s="54">
        <v>44287</v>
      </c>
      <c r="K14" s="54">
        <v>45382</v>
      </c>
      <c r="L14" s="47" t="s">
        <v>72</v>
      </c>
      <c r="M14" s="47" t="s">
        <v>567</v>
      </c>
      <c r="N14" s="202">
        <v>45747</v>
      </c>
      <c r="O14" s="43" t="s">
        <v>284</v>
      </c>
      <c r="P14" s="56" t="s">
        <v>284</v>
      </c>
    </row>
    <row r="15" spans="1:92" s="20" customFormat="1" ht="82.8" x14ac:dyDescent="0.25">
      <c r="A15" s="56" t="s">
        <v>563</v>
      </c>
      <c r="B15" s="47" t="s">
        <v>568</v>
      </c>
      <c r="C15" s="47" t="s">
        <v>333</v>
      </c>
      <c r="D15" s="4" t="s">
        <v>44</v>
      </c>
      <c r="E15" s="47" t="s">
        <v>43</v>
      </c>
      <c r="F15" s="57">
        <v>84210</v>
      </c>
      <c r="G15" s="57">
        <v>252630</v>
      </c>
      <c r="H15" s="2" t="s">
        <v>521</v>
      </c>
      <c r="I15" s="56" t="s">
        <v>566</v>
      </c>
      <c r="J15" s="59">
        <v>44287</v>
      </c>
      <c r="K15" s="59">
        <v>45382</v>
      </c>
      <c r="L15" s="56" t="s">
        <v>72</v>
      </c>
      <c r="M15" s="56"/>
      <c r="N15" s="112" t="s">
        <v>640</v>
      </c>
      <c r="O15" s="43" t="s">
        <v>284</v>
      </c>
      <c r="P15" s="56" t="s">
        <v>284</v>
      </c>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row>
    <row r="16" spans="1:92" ht="69" x14ac:dyDescent="0.3">
      <c r="A16" s="47" t="s">
        <v>563</v>
      </c>
      <c r="B16" s="47" t="s">
        <v>569</v>
      </c>
      <c r="C16" s="47" t="s">
        <v>570</v>
      </c>
      <c r="D16" s="4" t="s">
        <v>44</v>
      </c>
      <c r="E16" s="47" t="s">
        <v>43</v>
      </c>
      <c r="F16" s="53">
        <v>73170</v>
      </c>
      <c r="G16" s="53">
        <v>233598</v>
      </c>
      <c r="H16" s="2" t="s">
        <v>521</v>
      </c>
      <c r="I16" s="47" t="s">
        <v>566</v>
      </c>
      <c r="J16" s="54">
        <v>44287</v>
      </c>
      <c r="K16" s="54">
        <v>45382</v>
      </c>
      <c r="L16" s="47" t="s">
        <v>72</v>
      </c>
      <c r="M16" s="47"/>
      <c r="N16" s="112" t="s">
        <v>640</v>
      </c>
      <c r="O16" s="43" t="s">
        <v>284</v>
      </c>
      <c r="P16" s="56" t="s">
        <v>284</v>
      </c>
    </row>
    <row r="17" spans="1:92" ht="41.4" x14ac:dyDescent="0.3">
      <c r="A17" s="56" t="s">
        <v>563</v>
      </c>
      <c r="B17" s="47" t="s">
        <v>571</v>
      </c>
      <c r="C17" s="47" t="s">
        <v>572</v>
      </c>
      <c r="D17" s="4" t="s">
        <v>44</v>
      </c>
      <c r="E17" s="63" t="s">
        <v>44</v>
      </c>
      <c r="F17" s="57">
        <v>14500</v>
      </c>
      <c r="G17" s="57">
        <v>43500</v>
      </c>
      <c r="H17" s="2" t="s">
        <v>521</v>
      </c>
      <c r="I17" s="56" t="s">
        <v>566</v>
      </c>
      <c r="J17" s="59">
        <v>44287</v>
      </c>
      <c r="K17" s="59">
        <v>45382</v>
      </c>
      <c r="L17" s="56" t="s">
        <v>72</v>
      </c>
      <c r="M17" s="55"/>
      <c r="N17" s="112" t="s">
        <v>640</v>
      </c>
      <c r="O17" s="43" t="s">
        <v>284</v>
      </c>
      <c r="P17" s="56" t="s">
        <v>284</v>
      </c>
    </row>
    <row r="18" spans="1:92" ht="69" x14ac:dyDescent="0.3">
      <c r="A18" s="158" t="s">
        <v>573</v>
      </c>
      <c r="B18" s="158" t="s">
        <v>574</v>
      </c>
      <c r="C18" s="158" t="s">
        <v>575</v>
      </c>
      <c r="D18" s="2" t="s">
        <v>44</v>
      </c>
      <c r="E18" s="2" t="s">
        <v>43</v>
      </c>
      <c r="F18" s="206">
        <v>54000</v>
      </c>
      <c r="G18" s="206">
        <v>270000</v>
      </c>
      <c r="H18" s="158" t="s">
        <v>45</v>
      </c>
      <c r="I18" s="158" t="s">
        <v>576</v>
      </c>
      <c r="J18" s="207">
        <v>44743</v>
      </c>
      <c r="K18" s="207">
        <v>46568</v>
      </c>
      <c r="L18" s="158" t="s">
        <v>100</v>
      </c>
      <c r="M18" s="158" t="s">
        <v>577</v>
      </c>
      <c r="N18" s="207">
        <v>46568</v>
      </c>
      <c r="O18" s="9" t="s">
        <v>89</v>
      </c>
      <c r="P18" s="158" t="s">
        <v>535</v>
      </c>
    </row>
    <row r="19" spans="1:92" ht="55.2" x14ac:dyDescent="0.3">
      <c r="A19" s="158" t="s">
        <v>578</v>
      </c>
      <c r="B19" s="158" t="s">
        <v>579</v>
      </c>
      <c r="C19" s="158" t="s">
        <v>580</v>
      </c>
      <c r="D19" s="2" t="s">
        <v>44</v>
      </c>
      <c r="E19" s="2" t="s">
        <v>43</v>
      </c>
      <c r="F19" s="206">
        <v>175000</v>
      </c>
      <c r="G19" s="206">
        <v>525000</v>
      </c>
      <c r="H19" s="158" t="s">
        <v>45</v>
      </c>
      <c r="I19" s="158" t="s">
        <v>576</v>
      </c>
      <c r="J19" s="207">
        <v>43104</v>
      </c>
      <c r="K19" s="207">
        <v>43468</v>
      </c>
      <c r="L19" s="158" t="s">
        <v>280</v>
      </c>
      <c r="M19" s="158" t="s">
        <v>581</v>
      </c>
      <c r="N19" s="208">
        <v>45444</v>
      </c>
      <c r="O19" s="9" t="s">
        <v>89</v>
      </c>
      <c r="P19" s="158" t="s">
        <v>535</v>
      </c>
    </row>
    <row r="20" spans="1:92" ht="55.2" x14ac:dyDescent="0.3">
      <c r="A20" s="158" t="s">
        <v>582</v>
      </c>
      <c r="B20" s="158" t="s">
        <v>583</v>
      </c>
      <c r="C20" s="158" t="s">
        <v>584</v>
      </c>
      <c r="D20" s="2" t="s">
        <v>44</v>
      </c>
      <c r="E20" s="158" t="s">
        <v>44</v>
      </c>
      <c r="F20" s="206">
        <v>2230</v>
      </c>
      <c r="G20" s="206">
        <v>18000</v>
      </c>
      <c r="H20" s="158" t="s">
        <v>45</v>
      </c>
      <c r="I20" s="158" t="s">
        <v>576</v>
      </c>
      <c r="J20" s="207">
        <v>42095</v>
      </c>
      <c r="K20" s="207">
        <v>44285</v>
      </c>
      <c r="L20" s="158" t="s">
        <v>585</v>
      </c>
      <c r="M20" s="158" t="s">
        <v>586</v>
      </c>
      <c r="N20" s="208">
        <v>45409</v>
      </c>
      <c r="O20" s="205" t="s">
        <v>63</v>
      </c>
      <c r="P20" s="158" t="s">
        <v>545</v>
      </c>
    </row>
    <row r="21" spans="1:92" ht="55.2" x14ac:dyDescent="0.3">
      <c r="A21" s="158" t="s">
        <v>578</v>
      </c>
      <c r="B21" s="158" t="s">
        <v>587</v>
      </c>
      <c r="C21" s="158" t="s">
        <v>588</v>
      </c>
      <c r="D21" s="2" t="s">
        <v>44</v>
      </c>
      <c r="E21" s="158" t="s">
        <v>44</v>
      </c>
      <c r="F21" s="206">
        <v>3100</v>
      </c>
      <c r="G21" s="206">
        <v>9300</v>
      </c>
      <c r="H21" s="158" t="s">
        <v>45</v>
      </c>
      <c r="I21" s="158" t="s">
        <v>576</v>
      </c>
      <c r="J21" s="207">
        <v>45047</v>
      </c>
      <c r="K21" s="207">
        <v>46143</v>
      </c>
      <c r="L21" s="158" t="s">
        <v>93</v>
      </c>
      <c r="M21" s="158" t="s">
        <v>589</v>
      </c>
      <c r="N21" s="207">
        <v>46142</v>
      </c>
      <c r="O21" s="9" t="s">
        <v>89</v>
      </c>
      <c r="P21" s="158" t="s">
        <v>535</v>
      </c>
    </row>
    <row r="22" spans="1:92" ht="41.4" x14ac:dyDescent="0.3">
      <c r="A22" s="2" t="s">
        <v>590</v>
      </c>
      <c r="B22" s="2" t="s">
        <v>591</v>
      </c>
      <c r="C22" s="2" t="s">
        <v>592</v>
      </c>
      <c r="D22" s="6" t="s">
        <v>43</v>
      </c>
      <c r="E22" s="2" t="s">
        <v>43</v>
      </c>
      <c r="F22" s="49">
        <v>95916</v>
      </c>
      <c r="G22" s="49">
        <v>479580</v>
      </c>
      <c r="H22" s="2" t="s">
        <v>521</v>
      </c>
      <c r="I22" s="2" t="s">
        <v>105</v>
      </c>
      <c r="J22" s="11">
        <v>43525</v>
      </c>
      <c r="K22" s="11" t="s">
        <v>593</v>
      </c>
      <c r="L22" s="8" t="s">
        <v>171</v>
      </c>
      <c r="M22" s="2" t="s">
        <v>594</v>
      </c>
      <c r="N22" s="209" t="s">
        <v>593</v>
      </c>
      <c r="O22" s="9" t="s">
        <v>89</v>
      </c>
      <c r="P22" s="2" t="s">
        <v>535</v>
      </c>
    </row>
    <row r="23" spans="1:92" ht="41.4" x14ac:dyDescent="0.3">
      <c r="A23" s="2" t="s">
        <v>595</v>
      </c>
      <c r="B23" s="51" t="s">
        <v>596</v>
      </c>
      <c r="C23" s="51" t="s">
        <v>597</v>
      </c>
      <c r="D23" s="6" t="s">
        <v>43</v>
      </c>
      <c r="E23" s="6" t="s">
        <v>43</v>
      </c>
      <c r="F23" s="49">
        <v>75978.89</v>
      </c>
      <c r="G23" s="49">
        <v>379894.47</v>
      </c>
      <c r="H23" s="2" t="s">
        <v>521</v>
      </c>
      <c r="I23" s="2" t="s">
        <v>105</v>
      </c>
      <c r="J23" s="7">
        <v>44166</v>
      </c>
      <c r="K23" s="7" t="s">
        <v>598</v>
      </c>
      <c r="L23" s="8" t="s">
        <v>100</v>
      </c>
      <c r="M23" s="2" t="s">
        <v>53</v>
      </c>
      <c r="N23" s="101">
        <v>45991</v>
      </c>
      <c r="O23" s="9" t="s">
        <v>89</v>
      </c>
      <c r="P23" s="2" t="s">
        <v>535</v>
      </c>
    </row>
    <row r="24" spans="1:92" s="31" customFormat="1" ht="27.6" customHeight="1" x14ac:dyDescent="0.3">
      <c r="A24" s="2" t="s">
        <v>599</v>
      </c>
      <c r="B24" s="2" t="s">
        <v>600</v>
      </c>
      <c r="C24" s="2" t="s">
        <v>601</v>
      </c>
      <c r="D24" s="6" t="s">
        <v>43</v>
      </c>
      <c r="E24" s="6" t="s">
        <v>43</v>
      </c>
      <c r="F24" s="49">
        <v>30000</v>
      </c>
      <c r="G24" s="49">
        <v>152000</v>
      </c>
      <c r="H24" s="2" t="s">
        <v>521</v>
      </c>
      <c r="I24" s="2" t="s">
        <v>105</v>
      </c>
      <c r="J24" s="7">
        <v>42258</v>
      </c>
      <c r="K24" s="7">
        <v>42624</v>
      </c>
      <c r="L24" s="8" t="s">
        <v>67</v>
      </c>
      <c r="M24" s="2" t="s">
        <v>48</v>
      </c>
      <c r="N24" s="101">
        <v>45546</v>
      </c>
      <c r="O24" s="205" t="s">
        <v>63</v>
      </c>
      <c r="P24" s="2" t="s">
        <v>545</v>
      </c>
    </row>
    <row r="25" spans="1:92" s="19" customFormat="1" ht="82.95" customHeight="1" x14ac:dyDescent="0.3">
      <c r="A25" s="2" t="s">
        <v>602</v>
      </c>
      <c r="B25" s="2" t="s">
        <v>603</v>
      </c>
      <c r="C25" s="2" t="s">
        <v>604</v>
      </c>
      <c r="D25" s="6" t="s">
        <v>43</v>
      </c>
      <c r="E25" s="6" t="s">
        <v>43</v>
      </c>
      <c r="F25" s="49">
        <v>114000</v>
      </c>
      <c r="G25" s="49">
        <v>114000</v>
      </c>
      <c r="H25" s="2" t="s">
        <v>521</v>
      </c>
      <c r="I25" s="2" t="s">
        <v>105</v>
      </c>
      <c r="J25" s="7">
        <v>45019</v>
      </c>
      <c r="K25" s="7">
        <v>45747</v>
      </c>
      <c r="L25" s="8" t="s">
        <v>605</v>
      </c>
      <c r="M25" s="2" t="s">
        <v>48</v>
      </c>
      <c r="N25" s="101">
        <v>45747</v>
      </c>
      <c r="O25" s="9" t="s">
        <v>89</v>
      </c>
      <c r="P25" s="2" t="s">
        <v>535</v>
      </c>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18"/>
      <c r="CK25" s="16"/>
      <c r="CL25" s="16"/>
      <c r="CM25" s="16"/>
      <c r="CN25" s="16"/>
    </row>
    <row r="26" spans="1:92" s="21" customFormat="1" ht="69" customHeight="1" x14ac:dyDescent="0.3">
      <c r="A26" s="2" t="s">
        <v>606</v>
      </c>
      <c r="B26" s="2" t="s">
        <v>607</v>
      </c>
      <c r="C26" s="2" t="s">
        <v>608</v>
      </c>
      <c r="D26" s="6" t="s">
        <v>43</v>
      </c>
      <c r="E26" s="6" t="s">
        <v>44</v>
      </c>
      <c r="F26" s="49">
        <v>29244.33</v>
      </c>
      <c r="G26" s="49">
        <v>87733</v>
      </c>
      <c r="H26" s="2" t="s">
        <v>521</v>
      </c>
      <c r="I26" s="2" t="s">
        <v>105</v>
      </c>
      <c r="J26" s="7">
        <v>43183</v>
      </c>
      <c r="K26" s="7">
        <v>45374</v>
      </c>
      <c r="L26" s="8" t="s">
        <v>93</v>
      </c>
      <c r="M26" s="2" t="s">
        <v>609</v>
      </c>
      <c r="N26" s="212">
        <v>46104</v>
      </c>
      <c r="O26" s="9" t="s">
        <v>89</v>
      </c>
      <c r="P26" s="2" t="s">
        <v>535</v>
      </c>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23"/>
      <c r="CK26" s="66"/>
      <c r="CL26" s="66"/>
      <c r="CM26" s="66"/>
      <c r="CN26" s="66"/>
    </row>
    <row r="27" spans="1:92" s="15" customFormat="1" ht="55.2" customHeight="1" x14ac:dyDescent="0.3">
      <c r="A27" s="50" t="s">
        <v>610</v>
      </c>
      <c r="B27" s="60" t="s">
        <v>611</v>
      </c>
      <c r="C27" s="4" t="s">
        <v>612</v>
      </c>
      <c r="D27" s="6" t="s">
        <v>43</v>
      </c>
      <c r="E27" s="6" t="s">
        <v>44</v>
      </c>
      <c r="F27" s="49">
        <v>12000</v>
      </c>
      <c r="G27" s="49">
        <v>60000</v>
      </c>
      <c r="H27" s="2" t="s">
        <v>521</v>
      </c>
      <c r="I27" s="2" t="s">
        <v>105</v>
      </c>
      <c r="J27" s="11">
        <v>42887</v>
      </c>
      <c r="K27" s="11">
        <v>44347</v>
      </c>
      <c r="L27" s="8" t="s">
        <v>613</v>
      </c>
      <c r="M27" s="64" t="s">
        <v>48</v>
      </c>
      <c r="N27" s="209">
        <v>45443</v>
      </c>
      <c r="O27" s="201" t="s">
        <v>63</v>
      </c>
      <c r="P27" s="47" t="s">
        <v>530</v>
      </c>
    </row>
    <row r="28" spans="1:92" ht="41.4" x14ac:dyDescent="0.3">
      <c r="A28" s="50" t="s">
        <v>610</v>
      </c>
      <c r="B28" s="60" t="s">
        <v>614</v>
      </c>
      <c r="C28" s="4" t="s">
        <v>615</v>
      </c>
      <c r="D28" s="6" t="s">
        <v>43</v>
      </c>
      <c r="E28" s="6" t="s">
        <v>44</v>
      </c>
      <c r="F28" s="49">
        <v>12000</v>
      </c>
      <c r="G28" s="49">
        <v>60000</v>
      </c>
      <c r="H28" s="2" t="s">
        <v>521</v>
      </c>
      <c r="I28" s="2" t="s">
        <v>105</v>
      </c>
      <c r="J28" s="11">
        <v>45017</v>
      </c>
      <c r="K28" s="11">
        <v>46111</v>
      </c>
      <c r="L28" s="8" t="s">
        <v>72</v>
      </c>
      <c r="M28" s="64" t="s">
        <v>94</v>
      </c>
      <c r="N28" s="11">
        <v>46111</v>
      </c>
      <c r="O28" s="9" t="s">
        <v>89</v>
      </c>
      <c r="P28" s="2" t="s">
        <v>535</v>
      </c>
    </row>
    <row r="29" spans="1:92" ht="41.4" x14ac:dyDescent="0.3">
      <c r="A29" s="2" t="s">
        <v>616</v>
      </c>
      <c r="B29" s="2" t="s">
        <v>617</v>
      </c>
      <c r="C29" s="47" t="s">
        <v>618</v>
      </c>
      <c r="D29" s="6" t="s">
        <v>43</v>
      </c>
      <c r="E29" s="6" t="s">
        <v>44</v>
      </c>
      <c r="F29" s="49">
        <v>15000</v>
      </c>
      <c r="G29" s="49">
        <v>56000</v>
      </c>
      <c r="H29" s="2" t="s">
        <v>521</v>
      </c>
      <c r="I29" s="2" t="s">
        <v>105</v>
      </c>
      <c r="J29" s="7">
        <v>42125</v>
      </c>
      <c r="K29" s="61">
        <v>43921</v>
      </c>
      <c r="L29" s="8" t="s">
        <v>241</v>
      </c>
      <c r="M29" s="4" t="s">
        <v>48</v>
      </c>
      <c r="N29" s="212">
        <v>45747</v>
      </c>
      <c r="O29" s="201" t="s">
        <v>63</v>
      </c>
      <c r="P29" s="47" t="s">
        <v>530</v>
      </c>
    </row>
    <row r="30" spans="1:92" ht="41.4" x14ac:dyDescent="0.3">
      <c r="A30" s="2" t="s">
        <v>619</v>
      </c>
      <c r="B30" s="2"/>
      <c r="C30" s="2" t="s">
        <v>620</v>
      </c>
      <c r="D30" s="6" t="s">
        <v>43</v>
      </c>
      <c r="E30" s="6" t="s">
        <v>44</v>
      </c>
      <c r="F30" s="49">
        <v>16000</v>
      </c>
      <c r="G30" s="49">
        <v>53333</v>
      </c>
      <c r="H30" s="2" t="s">
        <v>521</v>
      </c>
      <c r="I30" s="2" t="s">
        <v>105</v>
      </c>
      <c r="J30" s="7">
        <v>41663</v>
      </c>
      <c r="K30" s="7">
        <v>45346</v>
      </c>
      <c r="L30" s="8" t="s">
        <v>67</v>
      </c>
      <c r="M30" s="8" t="s">
        <v>67</v>
      </c>
      <c r="N30" s="135">
        <v>45712</v>
      </c>
      <c r="O30" s="9" t="s">
        <v>89</v>
      </c>
      <c r="P30" s="2" t="s">
        <v>535</v>
      </c>
    </row>
    <row r="31" spans="1:92" ht="41.4" x14ac:dyDescent="0.3">
      <c r="A31" s="62" t="s">
        <v>621</v>
      </c>
      <c r="B31" s="60" t="s">
        <v>622</v>
      </c>
      <c r="C31" s="4" t="s">
        <v>623</v>
      </c>
      <c r="D31" s="6" t="s">
        <v>44</v>
      </c>
      <c r="E31" s="6" t="s">
        <v>44</v>
      </c>
      <c r="F31" s="49">
        <v>24500</v>
      </c>
      <c r="G31" s="49">
        <v>49000</v>
      </c>
      <c r="H31" s="2" t="s">
        <v>521</v>
      </c>
      <c r="I31" s="2" t="s">
        <v>105</v>
      </c>
      <c r="J31" s="11">
        <v>44413</v>
      </c>
      <c r="K31" s="11">
        <v>45143</v>
      </c>
      <c r="L31" s="8" t="s">
        <v>67</v>
      </c>
      <c r="M31" s="64" t="s">
        <v>48</v>
      </c>
      <c r="N31" s="209">
        <v>45509</v>
      </c>
      <c r="O31" s="201" t="s">
        <v>63</v>
      </c>
      <c r="P31" s="47" t="s">
        <v>530</v>
      </c>
    </row>
    <row r="32" spans="1:92" ht="41.4" x14ac:dyDescent="0.3">
      <c r="A32" s="2" t="s">
        <v>624</v>
      </c>
      <c r="B32" s="2" t="s">
        <v>625</v>
      </c>
      <c r="C32" s="2" t="s">
        <v>604</v>
      </c>
      <c r="D32" s="6" t="s">
        <v>43</v>
      </c>
      <c r="E32" s="6" t="s">
        <v>44</v>
      </c>
      <c r="F32" s="49">
        <v>10239.82</v>
      </c>
      <c r="G32" s="49">
        <v>27717.82</v>
      </c>
      <c r="H32" s="2" t="s">
        <v>521</v>
      </c>
      <c r="I32" s="2" t="s">
        <v>105</v>
      </c>
      <c r="J32" s="7">
        <v>45047</v>
      </c>
      <c r="K32" s="7">
        <v>46143</v>
      </c>
      <c r="L32" s="8" t="s">
        <v>52</v>
      </c>
      <c r="M32" s="2"/>
      <c r="N32" s="7">
        <v>46143</v>
      </c>
      <c r="O32" s="205" t="s">
        <v>63</v>
      </c>
      <c r="P32" s="2" t="s">
        <v>545</v>
      </c>
    </row>
    <row r="33" spans="1:16" ht="41.4" x14ac:dyDescent="0.3">
      <c r="A33" s="62" t="s">
        <v>626</v>
      </c>
      <c r="B33" s="60" t="s">
        <v>627</v>
      </c>
      <c r="C33" s="4" t="s">
        <v>628</v>
      </c>
      <c r="D33" s="6" t="s">
        <v>43</v>
      </c>
      <c r="E33" s="6" t="s">
        <v>44</v>
      </c>
      <c r="F33" s="49">
        <v>11000</v>
      </c>
      <c r="G33" s="49">
        <v>22000</v>
      </c>
      <c r="H33" s="2" t="s">
        <v>521</v>
      </c>
      <c r="I33" s="2" t="s">
        <v>105</v>
      </c>
      <c r="J33" s="11">
        <v>43497</v>
      </c>
      <c r="K33" s="11">
        <v>43862</v>
      </c>
      <c r="L33" s="8" t="s">
        <v>67</v>
      </c>
      <c r="M33" s="64" t="s">
        <v>48</v>
      </c>
      <c r="N33" s="209">
        <v>45413</v>
      </c>
      <c r="O33" s="201" t="s">
        <v>63</v>
      </c>
      <c r="P33" s="47" t="s">
        <v>530</v>
      </c>
    </row>
    <row r="34" spans="1:16" ht="41.4" x14ac:dyDescent="0.3">
      <c r="A34" s="4" t="s">
        <v>629</v>
      </c>
      <c r="B34" s="4" t="s">
        <v>629</v>
      </c>
      <c r="C34" s="50" t="s">
        <v>630</v>
      </c>
      <c r="D34" s="6" t="s">
        <v>44</v>
      </c>
      <c r="E34" s="6" t="s">
        <v>44</v>
      </c>
      <c r="F34" s="49">
        <v>12000</v>
      </c>
      <c r="G34" s="49">
        <v>12000</v>
      </c>
      <c r="H34" s="2" t="s">
        <v>521</v>
      </c>
      <c r="I34" s="2" t="s">
        <v>105</v>
      </c>
      <c r="J34" s="11">
        <v>45017</v>
      </c>
      <c r="K34" s="11">
        <v>45382</v>
      </c>
      <c r="L34" s="8" t="s">
        <v>67</v>
      </c>
      <c r="M34" s="64" t="s">
        <v>631</v>
      </c>
      <c r="N34" s="212">
        <v>45747</v>
      </c>
      <c r="O34" s="201" t="s">
        <v>63</v>
      </c>
      <c r="P34" s="47" t="s">
        <v>530</v>
      </c>
    </row>
    <row r="35" spans="1:16" ht="41.4" x14ac:dyDescent="0.3">
      <c r="A35" s="50" t="s">
        <v>632</v>
      </c>
      <c r="B35" s="4" t="s">
        <v>633</v>
      </c>
      <c r="C35" s="50" t="s">
        <v>97</v>
      </c>
      <c r="D35" s="6" t="s">
        <v>43</v>
      </c>
      <c r="E35" s="6" t="s">
        <v>44</v>
      </c>
      <c r="F35" s="49">
        <v>10000</v>
      </c>
      <c r="G35" s="49">
        <v>10000</v>
      </c>
      <c r="H35" s="2" t="s">
        <v>521</v>
      </c>
      <c r="I35" s="2" t="s">
        <v>105</v>
      </c>
      <c r="J35" s="11">
        <v>44896</v>
      </c>
      <c r="K35" s="11">
        <v>45260</v>
      </c>
      <c r="L35" s="8" t="s">
        <v>67</v>
      </c>
      <c r="M35" s="8" t="s">
        <v>67</v>
      </c>
      <c r="N35" s="209">
        <v>45626</v>
      </c>
      <c r="O35" s="201" t="s">
        <v>63</v>
      </c>
      <c r="P35" s="47" t="s">
        <v>530</v>
      </c>
    </row>
    <row r="36" spans="1:16" ht="41.4" x14ac:dyDescent="0.3">
      <c r="A36" s="50" t="s">
        <v>630</v>
      </c>
      <c r="B36" s="60" t="s">
        <v>634</v>
      </c>
      <c r="C36" s="50" t="s">
        <v>630</v>
      </c>
      <c r="D36" s="6" t="s">
        <v>43</v>
      </c>
      <c r="E36" s="6" t="s">
        <v>44</v>
      </c>
      <c r="F36" s="49">
        <v>9000</v>
      </c>
      <c r="G36" s="49">
        <v>9000</v>
      </c>
      <c r="H36" s="2" t="s">
        <v>521</v>
      </c>
      <c r="I36" s="2" t="s">
        <v>105</v>
      </c>
      <c r="J36" s="11">
        <v>44548</v>
      </c>
      <c r="K36" s="11">
        <v>44913</v>
      </c>
      <c r="L36" s="8" t="s">
        <v>67</v>
      </c>
      <c r="M36" s="64" t="s">
        <v>48</v>
      </c>
      <c r="N36" s="209">
        <v>45644</v>
      </c>
      <c r="O36" s="201" t="s">
        <v>63</v>
      </c>
      <c r="P36" s="47" t="s">
        <v>530</v>
      </c>
    </row>
    <row r="37" spans="1:16" ht="41.4" x14ac:dyDescent="0.3">
      <c r="A37" s="50" t="s">
        <v>635</v>
      </c>
      <c r="B37" s="60" t="s">
        <v>636</v>
      </c>
      <c r="C37" s="50" t="s">
        <v>637</v>
      </c>
      <c r="D37" s="6" t="s">
        <v>44</v>
      </c>
      <c r="E37" s="6" t="s">
        <v>44</v>
      </c>
      <c r="F37" s="49">
        <v>8000</v>
      </c>
      <c r="G37" s="49">
        <v>8000</v>
      </c>
      <c r="H37" s="2" t="s">
        <v>521</v>
      </c>
      <c r="I37" s="2" t="s">
        <v>105</v>
      </c>
      <c r="J37" s="11">
        <v>44544</v>
      </c>
      <c r="K37" s="11">
        <v>44909</v>
      </c>
      <c r="L37" s="8" t="s">
        <v>67</v>
      </c>
      <c r="M37" s="4" t="s">
        <v>48</v>
      </c>
      <c r="N37" s="209">
        <v>45444</v>
      </c>
      <c r="O37" s="201" t="s">
        <v>63</v>
      </c>
      <c r="P37" s="47" t="s">
        <v>530</v>
      </c>
    </row>
    <row r="38" spans="1:16" ht="41.4" x14ac:dyDescent="0.3">
      <c r="A38" s="4" t="s">
        <v>638</v>
      </c>
      <c r="B38" s="4" t="s">
        <v>638</v>
      </c>
      <c r="C38" s="50" t="s">
        <v>97</v>
      </c>
      <c r="D38" s="6" t="s">
        <v>44</v>
      </c>
      <c r="E38" s="6" t="s">
        <v>44</v>
      </c>
      <c r="F38" s="49">
        <v>6200</v>
      </c>
      <c r="G38" s="49">
        <v>6200</v>
      </c>
      <c r="H38" s="2" t="s">
        <v>521</v>
      </c>
      <c r="I38" s="2" t="s">
        <v>105</v>
      </c>
      <c r="J38" s="11">
        <v>45047</v>
      </c>
      <c r="K38" s="11">
        <v>45413</v>
      </c>
      <c r="L38" s="8" t="s">
        <v>67</v>
      </c>
      <c r="M38" s="8" t="s">
        <v>67</v>
      </c>
      <c r="N38" s="209">
        <v>45413</v>
      </c>
      <c r="O38" s="205" t="s">
        <v>63</v>
      </c>
      <c r="P38" s="47" t="s">
        <v>545</v>
      </c>
    </row>
    <row r="39" spans="1:16" ht="41.4" x14ac:dyDescent="0.3">
      <c r="A39" s="71" t="s">
        <v>639</v>
      </c>
      <c r="B39" s="71" t="s">
        <v>639</v>
      </c>
      <c r="C39" s="71" t="s">
        <v>580</v>
      </c>
      <c r="D39" s="6" t="s">
        <v>44</v>
      </c>
      <c r="E39" s="6" t="s">
        <v>44</v>
      </c>
      <c r="F39" s="210">
        <v>25000</v>
      </c>
      <c r="G39" s="210">
        <v>25000</v>
      </c>
      <c r="H39" s="2" t="s">
        <v>521</v>
      </c>
      <c r="I39" s="2" t="s">
        <v>105</v>
      </c>
      <c r="J39" s="74">
        <v>45261</v>
      </c>
      <c r="K39" s="74">
        <v>45992</v>
      </c>
      <c r="L39" s="8" t="s">
        <v>67</v>
      </c>
      <c r="M39" s="8" t="s">
        <v>67</v>
      </c>
      <c r="N39" s="160">
        <v>45992</v>
      </c>
      <c r="O39" s="205" t="s">
        <v>63</v>
      </c>
      <c r="P39" s="47" t="s">
        <v>545</v>
      </c>
    </row>
    <row r="40" spans="1:16" ht="14.4" x14ac:dyDescent="0.3">
      <c r="F40" s="70"/>
      <c r="G40" s="77"/>
    </row>
    <row r="41" spans="1:16" ht="14.4" x14ac:dyDescent="0.3"/>
    <row r="42" spans="1:16" ht="14.4" x14ac:dyDescent="0.3"/>
    <row r="43" spans="1:16" ht="14.4" x14ac:dyDescent="0.3"/>
    <row r="44" spans="1:16" ht="14.4" x14ac:dyDescent="0.3"/>
    <row r="45" spans="1:16" ht="14.4" x14ac:dyDescent="0.3"/>
    <row r="46" spans="1:16" ht="14.4" x14ac:dyDescent="0.3"/>
    <row r="47" spans="1:16" ht="14.4" x14ac:dyDescent="0.3"/>
    <row r="48" spans="1:16" ht="14.4" x14ac:dyDescent="0.3"/>
    <row r="49" ht="14.4" x14ac:dyDescent="0.3"/>
    <row r="50" ht="14.4" x14ac:dyDescent="0.3"/>
    <row r="51" ht="14.4" x14ac:dyDescent="0.3"/>
    <row r="52" ht="14.4" x14ac:dyDescent="0.3"/>
    <row r="53" ht="14.4" x14ac:dyDescent="0.3"/>
    <row r="54" ht="14.4" x14ac:dyDescent="0.3"/>
    <row r="55" ht="14.4" x14ac:dyDescent="0.3"/>
    <row r="56" ht="14.4" x14ac:dyDescent="0.3"/>
    <row r="57" ht="14.4" x14ac:dyDescent="0.3"/>
    <row r="58" ht="14.4" x14ac:dyDescent="0.3"/>
    <row r="59" ht="14.4" x14ac:dyDescent="0.3"/>
    <row r="60" ht="14.4" x14ac:dyDescent="0.3"/>
    <row r="61" ht="14.4" x14ac:dyDescent="0.3"/>
    <row r="62" ht="14.4" x14ac:dyDescent="0.3"/>
    <row r="63" ht="14.4" x14ac:dyDescent="0.3"/>
    <row r="64" ht="14.4" x14ac:dyDescent="0.3"/>
    <row r="65" ht="14.4" x14ac:dyDescent="0.3"/>
    <row r="66" ht="14.4" x14ac:dyDescent="0.3"/>
    <row r="67" ht="14.4" x14ac:dyDescent="0.3"/>
    <row r="68" ht="14.4" x14ac:dyDescent="0.3"/>
    <row r="69" ht="14.4" x14ac:dyDescent="0.3"/>
    <row r="70" ht="14.4" x14ac:dyDescent="0.3"/>
    <row r="71" ht="14.4" x14ac:dyDescent="0.3"/>
    <row r="72" ht="14.4" x14ac:dyDescent="0.3"/>
    <row r="73" ht="14.4" x14ac:dyDescent="0.3"/>
    <row r="74" ht="14.4" x14ac:dyDescent="0.3"/>
    <row r="75" ht="14.4" x14ac:dyDescent="0.3"/>
    <row r="76" ht="14.4" x14ac:dyDescent="0.3"/>
    <row r="77" ht="14.4" x14ac:dyDescent="0.3"/>
    <row r="78" ht="14.4" x14ac:dyDescent="0.3"/>
    <row r="79" ht="14.4" x14ac:dyDescent="0.3"/>
    <row r="80" ht="14.4" x14ac:dyDescent="0.3"/>
    <row r="81" ht="14.4" x14ac:dyDescent="0.3"/>
    <row r="82" ht="14.4" x14ac:dyDescent="0.3"/>
    <row r="83" ht="14.4" x14ac:dyDescent="0.3"/>
    <row r="84" ht="14.4" x14ac:dyDescent="0.3"/>
    <row r="85" ht="14.4" x14ac:dyDescent="0.3"/>
    <row r="86" ht="14.4" x14ac:dyDescent="0.3"/>
    <row r="87" ht="14.4" x14ac:dyDescent="0.3"/>
    <row r="88" ht="14.4" x14ac:dyDescent="0.3"/>
    <row r="89" ht="14.4" x14ac:dyDescent="0.3"/>
    <row r="90" ht="14.4" x14ac:dyDescent="0.3"/>
    <row r="91" ht="14.4" x14ac:dyDescent="0.3"/>
    <row r="92" ht="14.4" x14ac:dyDescent="0.3"/>
    <row r="93" ht="14.4" x14ac:dyDescent="0.3"/>
    <row r="94" ht="14.4" x14ac:dyDescent="0.3"/>
    <row r="95" ht="14.4" x14ac:dyDescent="0.3"/>
    <row r="96" ht="14.4" x14ac:dyDescent="0.3"/>
    <row r="97" ht="14.4" x14ac:dyDescent="0.3"/>
    <row r="98" ht="14.4" x14ac:dyDescent="0.3"/>
    <row r="99" ht="14.4" x14ac:dyDescent="0.3"/>
    <row r="100" ht="14.4" x14ac:dyDescent="0.3"/>
    <row r="101" ht="14.4" x14ac:dyDescent="0.3"/>
    <row r="102" ht="14.4" x14ac:dyDescent="0.3"/>
    <row r="103" ht="14.4" x14ac:dyDescent="0.3"/>
    <row r="104" ht="14.4" x14ac:dyDescent="0.3"/>
    <row r="105" ht="14.4" x14ac:dyDescent="0.3"/>
    <row r="106" ht="14.4" x14ac:dyDescent="0.3"/>
    <row r="107" ht="14.4" x14ac:dyDescent="0.3"/>
    <row r="108" ht="14.4" x14ac:dyDescent="0.3"/>
    <row r="109" ht="14.4" x14ac:dyDescent="0.3"/>
    <row r="110" ht="14.4" x14ac:dyDescent="0.3"/>
    <row r="111" ht="14.4" x14ac:dyDescent="0.3"/>
    <row r="112" ht="14.4" x14ac:dyDescent="0.3"/>
    <row r="113" ht="14.4" x14ac:dyDescent="0.3"/>
    <row r="114" ht="14.4" x14ac:dyDescent="0.3"/>
    <row r="115" ht="14.4" x14ac:dyDescent="0.3"/>
    <row r="116" ht="14.4" x14ac:dyDescent="0.3"/>
    <row r="117" ht="14.4" x14ac:dyDescent="0.3"/>
    <row r="118" ht="14.4" x14ac:dyDescent="0.3"/>
    <row r="119" ht="14.4" x14ac:dyDescent="0.3"/>
    <row r="120" ht="14.4" x14ac:dyDescent="0.3"/>
    <row r="121" ht="14.4" x14ac:dyDescent="0.3"/>
    <row r="122" ht="14.4" x14ac:dyDescent="0.3"/>
    <row r="123" ht="14.4" x14ac:dyDescent="0.3"/>
    <row r="124" ht="14.4" x14ac:dyDescent="0.3"/>
    <row r="125" ht="14.4" x14ac:dyDescent="0.3"/>
    <row r="126" ht="14.4" x14ac:dyDescent="0.3"/>
    <row r="127" ht="14.4" x14ac:dyDescent="0.3"/>
    <row r="128" ht="14.4" x14ac:dyDescent="0.3"/>
  </sheetData>
  <autoFilter ref="A1:P40" xr:uid="{D4BC66FA-75D4-4252-8FB3-6A9CD87900E7}">
    <sortState xmlns:xlrd2="http://schemas.microsoft.com/office/spreadsheetml/2017/richdata2" ref="A2:P39">
      <sortCondition sortBy="cellColor" ref="N1" dxfId="9"/>
    </sortState>
  </autoFilter>
  <dataValidations count="22">
    <dataValidation allowBlank="1" showInputMessage="1" showErrorMessage="1" promptTitle="Senior Responsible Officer" prompt="Enter the name of the senior officer responsible for this contract on behalf of the Council" sqref="H2:I6 H7 H25:H27 H28:I39 H8:I17 H22:I24" xr:uid="{56CA7B58-1E66-452E-996F-671981A48419}"/>
    <dataValidation allowBlank="1" showInputMessage="1" showErrorMessage="1" promptTitle="Extension Options" prompt="Enter a description of any extension options available in the contract (if relevant)" sqref="M2:M6 M22:M24 M8:M17 M28:M29 M31:M36" xr:uid="{0CB3C057-A12F-4D80-B663-1E287351532F}"/>
    <dataValidation allowBlank="1" showInputMessage="1" showErrorMessage="1" promptTitle="Contract Title" prompt="Enter the title of the awarded contract" sqref="A2:B2 B4 A3:A6 A9:B10 A38 A28:A35 B31 A22:A24 B17:B21 A8:A17" xr:uid="{FD3D2176-BF6E-440E-851C-F9A5870A2FF1}"/>
    <dataValidation allowBlank="1" showInputMessage="1" showErrorMessage="1" promptTitle="Current Expiry Date" prompt="Enter the date on which the contract is currently scheduled to expire" sqref="N23 N2" xr:uid="{31C9B322-BF48-4FFB-97D8-917E52226F44}"/>
    <dataValidation allowBlank="1" showInputMessage="1" showErrorMessage="1" promptTitle="Commencement Date" prompt="Enter the date on which this contract commences" sqref="K11 N31 J2:J6 J28:J38 N11 J22:J24 J8:J17" xr:uid="{44A83DA7-42F4-4E51-B3FB-C8B2A503E051}"/>
    <dataValidation allowBlank="1" showInputMessage="1" showErrorMessage="1" promptTitle="Initial Expiry Date" prompt="Enter the date on which the contract will expire (excluding extension options)" sqref="K2:K6 N28:N30 N3:N6 N36:N38 N24 N22 K28:K38 N32:N33 K22:K24 K8:K17 N8 N11 N13:N17" xr:uid="{592F47CB-D114-4D9E-8EEF-4E71FC5630DC}"/>
    <dataValidation allowBlank="1" showInputMessage="1" showErrorMessage="1" promptTitle="Contract length" prompt="Enter the length of contract entered excluding any possible extensions." sqref="M37:M39 L2:L6 L22:L24 L8:L17 L28:L39 M30" xr:uid="{B3326C74-B86E-46A9-A2FF-77004E7383D0}"/>
    <dataValidation allowBlank="1" showInputMessage="1" showErrorMessage="1" promptTitle="Supplier Name" prompt="Enter the registered name of this supplier as stated in the contract" sqref="E32 C2:E6 D7 D25:D27 C28:C38 C8:E17 C22:E24" xr:uid="{2F48E93F-0229-4478-95F9-AA89F72CE348}"/>
    <dataValidation allowBlank="1" showInputMessage="1" showErrorMessage="1" promptTitle="Estimated Contract Value" prompt="Enter the estimated total value over the full duration of the contract including any extension options" sqref="G2:G6 G28:G35 G8:G17 G22:G24" xr:uid="{7F458DD4-1B84-45AF-A8B8-62EE92AC8D79}"/>
    <dataValidation allowBlank="1" showInputMessage="1" showErrorMessage="1" promptTitle="Yearly contract value" prompt="Enter the estimated yearly value for this contract" sqref="G36:G38 F2:F6 F28:F38 F22:F24 F8:F17" xr:uid="{02166556-54D7-48FE-91EC-29B0B4D1F109}"/>
    <dataValidation type="list" allowBlank="1" showInputMessage="1" showErrorMessage="1" sqref="P2:P6 P24 P28:P39 P8:P17 P22" xr:uid="{3659B982-CB26-455E-AB26-1BA43D01E01F}">
      <formula1>"Contract let via quote, Contract let via tender, Out to Tender, Tender being developed, Contract let via framework"</formula1>
    </dataValidation>
    <dataValidation allowBlank="1" showInputMessage="1" showErrorMessage="1" promptTitle="Contract Description" prompt="Enter a brief description of the supplies, services or works to be provided under this contract" sqref="A36:A37 B3:B6 B28:B30 B32:B38 B8:B17 B22:B24" xr:uid="{6CC29F43-3219-43B9-B371-8842DA472D2E}"/>
    <dataValidation type="list" allowBlank="1" showInputMessage="1" showErrorMessage="1" sqref="P23" xr:uid="{C54A9A00-9D3E-4BC9-AF26-F5613C600F5D}">
      <formula1>"Contract let via quote, Contract let via tender, Out to Tender "</formula1>
    </dataValidation>
    <dataValidation allowBlank="1" showInputMessage="1" showErrorMessage="1" promptTitle="Commencement Date" prompt="Enter the date on which this contract commences" sqref="J27" xr:uid="{3254DA8C-FA8B-40EF-93DC-059BC99BE7F4}">
      <formula1>0</formula1>
      <formula2>0</formula2>
    </dataValidation>
    <dataValidation allowBlank="1" showInputMessage="1" showErrorMessage="1" promptTitle="Estimated Contract Value" prompt="Enter the estimated total value over the full duration of the contract including any extension options" sqref="G27" xr:uid="{508E5E05-3C6E-4261-A2D7-F815A27FCE15}">
      <formula1>0</formula1>
      <formula2>0</formula2>
    </dataValidation>
    <dataValidation allowBlank="1" showInputMessage="1" showErrorMessage="1" promptTitle="Contract length" prompt="Enter the length of contract entered excluding any possible extensions." sqref="L27" xr:uid="{690645D5-B4F8-4F2A-9181-E7D7AE05CBBF}">
      <formula1>0</formula1>
      <formula2>0</formula2>
    </dataValidation>
    <dataValidation allowBlank="1" showInputMessage="1" showErrorMessage="1" promptTitle="Initial Expiry Date" prompt="Enter the date on which the contract will expire (excluding extension options)" sqref="K27 M27:N27" xr:uid="{A99D2AD7-335C-4A99-AB11-7B004946D11A}">
      <formula1>0</formula1>
      <formula2>0</formula2>
    </dataValidation>
    <dataValidation allowBlank="1" showInputMessage="1" showErrorMessage="1" promptTitle="Contract Title" prompt="Enter the title of the awarded contract" sqref="A27:B27" xr:uid="{EC38691A-01BC-4C17-8A94-7354EA7D2ECB}">
      <formula1>0</formula1>
      <formula2>0</formula2>
    </dataValidation>
    <dataValidation allowBlank="1" showInputMessage="1" showErrorMessage="1" promptTitle="Supplier Name" prompt="Enter the registered name of this supplier as stated in the contract" sqref="C27 E12 D32:D33 D8:E11 E33 D34:E39 D28:E31 D13:E19 D20:D21" xr:uid="{190A16A2-1172-4F89-9110-ADF638E9482B}">
      <formula1>0</formula1>
      <formula2>0</formula2>
    </dataValidation>
    <dataValidation allowBlank="1" showInputMessage="1" showErrorMessage="1" promptTitle="Lead Client Manager" prompt="Enter the name of the Lead Client Manager who will manage this contract" sqref="I27" xr:uid="{92641ED0-E5DC-474D-91F4-E975D6559E97}">
      <formula1>0</formula1>
      <formula2>0</formula2>
    </dataValidation>
    <dataValidation allowBlank="1" showInputMessage="1" showErrorMessage="1" promptTitle="Yearly contract value" prompt="Enter the estimated yearly value for this contract" sqref="F27" xr:uid="{4D57CCB1-5986-4E58-9D8F-6D2B41EA38BC}">
      <formula1>0</formula1>
      <formula2>0</formula2>
    </dataValidation>
    <dataValidation type="list" allowBlank="1" showInputMessage="1" showErrorMessage="1" prompt="Whether or not the contract was the result of an invitation to quote or a published invitation to tender, or is at the invitation to tender stage" sqref="P27" xr:uid="{C637E968-B46F-4B34-87FA-EDF13151D5BE}">
      <formula1>"Contract let via quote,Conract let via tender,Out to Tender "</formula1>
      <formula2>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D186F77-429D-41E8-BD6E-A91989B54997}">
          <x14:formula1>
            <xm:f>'Data Validation'!$A$2:$A$8</xm:f>
          </x14:formula1>
          <xm:sqref>O2:O39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13d89d0-c6ba-4d29-ad73-dcafb8fe5fdc">
      <UserInfo>
        <DisplayName>John Patrick</DisplayName>
        <AccountId>13</AccountId>
        <AccountType/>
      </UserInfo>
      <UserInfo>
        <DisplayName>Ali Hussain</DisplayName>
        <AccountId>46</AccountId>
        <AccountType/>
      </UserInfo>
      <UserInfo>
        <DisplayName>Jack Riley</DisplayName>
        <AccountId>54</AccountId>
        <AccountType/>
      </UserInfo>
      <UserInfo>
        <DisplayName>Jo Bateman</DisplayName>
        <AccountId>57</AccountId>
        <AccountType/>
      </UserInfo>
      <UserInfo>
        <DisplayName>Jack Davis</DisplayName>
        <AccountId>62</AccountId>
        <AccountType/>
      </UserInfo>
      <UserInfo>
        <DisplayName>Nicholas Baxter</DisplayName>
        <AccountId>63</AccountId>
        <AccountType/>
      </UserInfo>
      <UserInfo>
        <DisplayName>Eve Kinyua</DisplayName>
        <AccountId>104</AccountId>
        <AccountType/>
      </UserInfo>
      <UserInfo>
        <DisplayName>Caroline Clay</DisplayName>
        <AccountId>110</AccountId>
        <AccountType/>
      </UserInfo>
      <UserInfo>
        <DisplayName>Jamie Goodwins</DisplayName>
        <AccountId>122</AccountId>
        <AccountType/>
      </UserInfo>
      <UserInfo>
        <DisplayName>Ian Langford</DisplayName>
        <AccountId>124</AccountId>
        <AccountType/>
      </UserInfo>
      <UserInfo>
        <DisplayName>Luke Whitehead</DisplayName>
        <AccountId>125</AccountId>
        <AccountType/>
      </UserInfo>
      <UserInfo>
        <DisplayName>Amina Kareem</DisplayName>
        <AccountId>126</AccountId>
        <AccountType/>
      </UserInfo>
      <UserInfo>
        <DisplayName>James Gummery</DisplayName>
        <AccountId>127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6C0DD03F43604EAE750A0A6D6683BB" ma:contentTypeVersion="8" ma:contentTypeDescription="Create a new document." ma:contentTypeScope="" ma:versionID="9c378822b3f2fcc9292119f33394505b">
  <xsd:schema xmlns:xsd="http://www.w3.org/2001/XMLSchema" xmlns:xs="http://www.w3.org/2001/XMLSchema" xmlns:p="http://schemas.microsoft.com/office/2006/metadata/properties" xmlns:ns2="33ffd938-5976-454a-b0bc-4717ff649643" xmlns:ns3="a13d89d0-c6ba-4d29-ad73-dcafb8fe5fdc" targetNamespace="http://schemas.microsoft.com/office/2006/metadata/properties" ma:root="true" ma:fieldsID="c3a304de5a4efbf8722a6c2e45c56c18" ns2:_="" ns3:_="">
    <xsd:import namespace="33ffd938-5976-454a-b0bc-4717ff649643"/>
    <xsd:import namespace="a13d89d0-c6ba-4d29-ad73-dcafb8fe5f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ffd938-5976-454a-b0bc-4717ff649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3d89d0-c6ba-4d29-ad73-dcafb8fe5f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767179-8F0F-491E-B6CC-F6ECAC718FC1}">
  <ds:schemaRefs>
    <ds:schemaRef ds:uri="http://schemas.microsoft.com/sharepoint/v3/contenttype/forms"/>
  </ds:schemaRefs>
</ds:datastoreItem>
</file>

<file path=customXml/itemProps2.xml><?xml version="1.0" encoding="utf-8"?>
<ds:datastoreItem xmlns:ds="http://schemas.openxmlformats.org/officeDocument/2006/customXml" ds:itemID="{A0088A8D-64D0-48D8-8F16-6C6AA04C8C6C}">
  <ds:schemaRefs>
    <ds:schemaRef ds:uri="http://schemas.microsoft.com/office/2006/metadata/properties"/>
    <ds:schemaRef ds:uri="http://schemas.microsoft.com/office/infopath/2007/PartnerControls"/>
    <ds:schemaRef ds:uri="a13d89d0-c6ba-4d29-ad73-dcafb8fe5fdc"/>
  </ds:schemaRefs>
</ds:datastoreItem>
</file>

<file path=customXml/itemProps3.xml><?xml version="1.0" encoding="utf-8"?>
<ds:datastoreItem xmlns:ds="http://schemas.openxmlformats.org/officeDocument/2006/customXml" ds:itemID="{1C36AE3A-CEBB-4E82-9D4E-B29DF8A98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ffd938-5976-454a-b0bc-4717ff649643"/>
    <ds:schemaRef ds:uri="a13d89d0-c6ba-4d29-ad73-dcafb8fe5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Key</vt:lpstr>
      <vt:lpstr>Customer, Business &amp; Corporate</vt:lpstr>
      <vt:lpstr>Data Validation</vt:lpstr>
      <vt:lpstr>Community &amp; Place Delivery</vt:lpstr>
      <vt:lpstr>Strat, Policy &amp; Transformation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Tamanis-Laing</dc:creator>
  <cp:keywords/>
  <dc:description/>
  <cp:lastModifiedBy>Nicholas Baxter</cp:lastModifiedBy>
  <cp:revision>0</cp:revision>
  <dcterms:created xsi:type="dcterms:W3CDTF">2019-06-30T19:54:11Z</dcterms:created>
  <dcterms:modified xsi:type="dcterms:W3CDTF">2024-04-19T11:03:42Z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0x010100FA6C0DD03F43604EAE750A0A6D6683BB</vt:lpwstr>
  </property>
</Properties>
</file>